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5. SHBCBOND\svnSHBCBOND\WIP\Document\Test\Backup\"/>
    </mc:Choice>
  </mc:AlternateContent>
  <bookViews>
    <workbookView minimized="1" xWindow="0" yWindow="0" windowWidth="20490" windowHeight="7755" tabRatio="868" activeTab="1"/>
  </bookViews>
  <sheets>
    <sheet name="Danh mục" sheetId="11" r:id="rId1"/>
    <sheet name="Tính giá mua lại" sheetId="12" r:id="rId2"/>
    <sheet name="Quy trình" sheetId="2" r:id="rId3"/>
    <sheet name="Tham số hạch toán" sheetId="10" r:id="rId4"/>
    <sheet name="Trái phiếu gốc" sheetId="5" r:id="rId5"/>
    <sheet name="TPNY - RM đặt lệnh bán" sheetId="3" r:id="rId6"/>
    <sheet name="TPCNY - RM đặt lệnh bán" sheetId="1" r:id="rId7"/>
    <sheet name="NĐT đặt lệnh online" sheetId="4" r:id="rId8"/>
    <sheet name="Quản lý DM đầu tư" sheetId="6" r:id="rId9"/>
  </sheets>
  <definedNames>
    <definedName name="_xlnm._FilterDatabase" localSheetId="1" hidden="1">'Tính giá mua lại'!$A$7:$K$57</definedName>
    <definedName name="_xlnm._FilterDatabase" localSheetId="6" hidden="1">'TPCNY - RM đặt lệnh bán'!$A$7:$J$174</definedName>
    <definedName name="_xlnm._FilterDatabase" localSheetId="5" hidden="1">'TPNY - RM đặt lệnh bán'!$A$7:$J$177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12" l="1"/>
  <c r="A10" i="12"/>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H5" i="12"/>
  <c r="F5" i="12"/>
  <c r="H4" i="12"/>
  <c r="F4" i="12"/>
  <c r="H3" i="12"/>
  <c r="F3" i="12"/>
  <c r="H2" i="12"/>
  <c r="F2" i="12"/>
  <c r="H1" i="12"/>
  <c r="F1" i="12"/>
  <c r="A39" i="12" l="1"/>
  <c r="A40" i="12" s="1"/>
  <c r="A41" i="12" s="1"/>
  <c r="A42" i="12" s="1"/>
  <c r="A43" i="12" s="1"/>
  <c r="A44" i="12" s="1"/>
  <c r="A45" i="12" s="1"/>
  <c r="A46" i="12" s="1"/>
  <c r="A47" i="12" s="1"/>
  <c r="A48" i="12" s="1"/>
  <c r="A49" i="12" s="1"/>
  <c r="A50" i="12" s="1"/>
  <c r="A51" i="12" s="1"/>
  <c r="A52" i="12" s="1"/>
  <c r="A53" i="12" s="1"/>
  <c r="A54" i="12" s="1"/>
  <c r="A55" i="12" s="1"/>
  <c r="A56" i="12" s="1"/>
  <c r="A57" i="12" s="1"/>
  <c r="G23" i="11"/>
  <c r="A92" i="6"/>
  <c r="A93" i="6"/>
  <c r="A94" i="6" s="1"/>
  <c r="A95" i="6" s="1"/>
  <c r="A96" i="6" s="1"/>
  <c r="A97" i="6" s="1"/>
  <c r="A98" i="6" s="1"/>
  <c r="A99" i="6" s="1"/>
  <c r="A100" i="6" s="1"/>
  <c r="A101" i="6" s="1"/>
  <c r="A102" i="6" s="1"/>
  <c r="A103" i="6" s="1"/>
  <c r="A104" i="6" s="1"/>
  <c r="A105" i="6" s="1"/>
  <c r="A106" i="6" s="1"/>
  <c r="A107" i="6" s="1"/>
  <c r="G10" i="11"/>
  <c r="G11" i="11"/>
  <c r="G12" i="11"/>
  <c r="G4" i="11"/>
  <c r="G5" i="11"/>
  <c r="G6" i="11"/>
  <c r="G7" i="11"/>
  <c r="G8" i="11"/>
  <c r="G9" i="11"/>
  <c r="G13" i="11"/>
  <c r="G14" i="11"/>
  <c r="G15" i="11"/>
  <c r="G16" i="11"/>
  <c r="G17" i="11"/>
  <c r="G18" i="11"/>
  <c r="G19" i="11"/>
  <c r="G20" i="11"/>
  <c r="G21" i="11"/>
  <c r="G22" i="11"/>
  <c r="G24" i="11"/>
  <c r="G25" i="11"/>
  <c r="E10" i="11"/>
  <c r="E13" i="11"/>
  <c r="E18" i="11"/>
  <c r="E15" i="11"/>
  <c r="E24" i="11"/>
  <c r="E8" i="11"/>
  <c r="E9" i="11"/>
  <c r="E16" i="11"/>
  <c r="E25" i="11"/>
  <c r="E21" i="11"/>
  <c r="E4" i="11"/>
  <c r="E6" i="11"/>
  <c r="E7" i="11"/>
  <c r="E14" i="11"/>
  <c r="E22" i="11"/>
  <c r="E19" i="11"/>
  <c r="E23" i="11"/>
  <c r="E12" i="11"/>
  <c r="E5" i="11"/>
  <c r="E20" i="11"/>
  <c r="E17" i="11"/>
  <c r="A32" i="10" l="1"/>
  <c r="A33" i="10" s="1"/>
  <c r="A34" i="10" s="1"/>
  <c r="A35" i="10" s="1"/>
  <c r="A36" i="10" s="1"/>
  <c r="A37" i="10" s="1"/>
  <c r="A38" i="10" s="1"/>
  <c r="A39" i="10" s="1"/>
  <c r="A40" i="10" s="1"/>
  <c r="A41" i="10" s="1"/>
  <c r="A12" i="10"/>
  <c r="A13" i="10" s="1"/>
  <c r="A14" i="10" s="1"/>
  <c r="A15" i="10" s="1"/>
  <c r="A16" i="10" s="1"/>
  <c r="A17" i="10" s="1"/>
  <c r="A18" i="10" s="1"/>
  <c r="A19" i="10" s="1"/>
  <c r="A20" i="10" s="1"/>
  <c r="A21" i="10" s="1"/>
  <c r="F5" i="10"/>
  <c r="F4" i="10"/>
  <c r="F3" i="10"/>
  <c r="F2" i="10"/>
  <c r="F1" i="10" l="1"/>
  <c r="A9" i="6" l="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 i="5"/>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59" i="4" l="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58" i="4"/>
  <c r="A57" i="4"/>
  <c r="A55" i="4"/>
  <c r="A56" i="4"/>
  <c r="A54" i="4"/>
  <c r="A58" i="1"/>
  <c r="A59" i="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9" i="4"/>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F5" i="6"/>
  <c r="F4" i="6"/>
  <c r="F3" i="6"/>
  <c r="F2" i="6"/>
  <c r="F5" i="5"/>
  <c r="F4" i="5"/>
  <c r="F3" i="5"/>
  <c r="F2" i="5"/>
  <c r="F5" i="4"/>
  <c r="F4" i="4"/>
  <c r="F3" i="4"/>
  <c r="F2" i="4"/>
  <c r="A178" i="3"/>
  <c r="A9" i="3"/>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F5" i="3"/>
  <c r="F4" i="3"/>
  <c r="F3" i="3"/>
  <c r="F2" i="3"/>
  <c r="F1" i="6" l="1"/>
  <c r="F1" i="5"/>
  <c r="F1" i="4"/>
  <c r="F1" i="3"/>
  <c r="F3" i="1"/>
  <c r="F4" i="1"/>
  <c r="F5" i="1"/>
  <c r="F2" i="1"/>
  <c r="E11" i="11"/>
  <c r="F1" i="1" l="1"/>
  <c r="A9" i="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alcChain>
</file>

<file path=xl/sharedStrings.xml><?xml version="1.0" encoding="utf-8"?>
<sst xmlns="http://schemas.openxmlformats.org/spreadsheetml/2006/main" count="2954" uniqueCount="731">
  <si>
    <t>Quy trình</t>
  </si>
  <si>
    <t>Chức năng</t>
  </si>
  <si>
    <t>Dữ liệu trước thao tác</t>
  </si>
  <si>
    <t>Kết quả sau thao tác</t>
  </si>
  <si>
    <t>STT</t>
  </si>
  <si>
    <t>Bảng hiển thị lệnh chào</t>
  </si>
  <si>
    <t>Đặt lệnh</t>
  </si>
  <si>
    <t>Hiển thị file OC được upload lên hệ thống của trái phiếu gốc</t>
  </si>
  <si>
    <t>Khung đặt lệnh hiển thị Mã trái phiếu - Mã sản phẩm</t>
  </si>
  <si>
    <t>Mã trái phiếu</t>
  </si>
  <si>
    <t>Mã sản phẩm</t>
  </si>
  <si>
    <t>Tp niêm yết</t>
  </si>
  <si>
    <t>Khối lượng tối đa</t>
  </si>
  <si>
    <t>SL NĐT Không CN được phép mua</t>
  </si>
  <si>
    <t>Gíá bán</t>
  </si>
  <si>
    <t>CIF khách hàng</t>
  </si>
  <si>
    <t>Số CMND/CCCD</t>
  </si>
  <si>
    <t>Hiển thị CMND/CCCD của CIF đã chọn ở trên</t>
  </si>
  <si>
    <t>Kịch bản</t>
  </si>
  <si>
    <t>Chọn CIF khách hàng không thuộc danh sách chỉ định chào</t>
  </si>
  <si>
    <t>Chọn CIF khách hàng không thuộc loại khách hàng chỉ định</t>
  </si>
  <si>
    <t>Tìm kiếm theo like và chọn được khách hàng</t>
  </si>
  <si>
    <t>Giá bán</t>
  </si>
  <si>
    <t>Hiển thị giá bán của TP</t>
  </si>
  <si>
    <t>Khối lượng mua</t>
  </si>
  <si>
    <t>Nhập số lượng mua</t>
  </si>
  <si>
    <t>Phí thu</t>
  </si>
  <si>
    <t>Tổng tiền cần thanh toán</t>
  </si>
  <si>
    <t>Hiển thị = Giá bán * Số lượng mua - Phí thu</t>
  </si>
  <si>
    <t>Hiển thị phí thu của khách hàng trên số lượng mua theo các biểu phí phải thu của KH khi đặt lệnh mua TP</t>
  </si>
  <si>
    <t>Có lấy Giấy XNSK</t>
  </si>
  <si>
    <t>Xin phê duyệt ĐCLS</t>
  </si>
  <si>
    <t>Tích chọn hoặc không tích chọn</t>
  </si>
  <si>
    <t>Mặc định không tích chọn
Cho phép tích chọn hoặc không</t>
  </si>
  <si>
    <t>Mã CTV</t>
  </si>
  <si>
    <t>Nhập mã CTV</t>
  </si>
  <si>
    <t>Hiển thị kết quả tìm kiếm theo LIKE và cho phép chọn</t>
  </si>
  <si>
    <t>RM đặt lệnh</t>
  </si>
  <si>
    <t>Hiển thị mặc định</t>
  </si>
  <si>
    <t>Nhập RM</t>
  </si>
  <si>
    <t>Mặc định là user RM đăng nhập</t>
  </si>
  <si>
    <t>POS</t>
  </si>
  <si>
    <t>Mặc định theo POS của user RM đăng nhập</t>
  </si>
  <si>
    <t>Cán bộ quản lý</t>
  </si>
  <si>
    <t>Chọn cán bộ quản lý</t>
  </si>
  <si>
    <t>1. Cho phép tìm kiếm theo LIKE
2. Chỉ chọn RM cùng chi nhánh với user RM đăng nhập</t>
  </si>
  <si>
    <t>1. Cho phép tìm kiếm theo LIKE
2. Chỉ chọn được cán bộ quản lý cùng chi nhánh với user RM đăng nhập</t>
  </si>
  <si>
    <t>Chương trình thưởng hoa hồng</t>
  </si>
  <si>
    <t>1. Hiển thị danh sách chương trình chung + chương trình thưởng theo trái phiếu, theo đại lý
2. Chỉ cho phép chọn 1 chương trình thưởng</t>
  </si>
  <si>
    <t>Xác nhận lệnh đặt</t>
  </si>
  <si>
    <t>Chỉ hiển thị nếu không chọn điều chỉnh lãi suất</t>
  </si>
  <si>
    <t>View các loại giấy tờ sau khi đặt lệnh thành công</t>
  </si>
  <si>
    <t>Hiển thị danh sách các loại giấy tờ sau:
• Hợp đồng mua trái phiếu
• Phiếu đăng ký mua trái phiếu doanh nghiệp
• Phiếu giao dịch bán trái phiếu
• Ủy nhiệm chi
• Giấy đề nghị chuyển nhượng quyền sở hữu trái phiếu</t>
  </si>
  <si>
    <t>Trái phiếu niêm yết</t>
  </si>
  <si>
    <t>Cho phép đặt lệnh</t>
  </si>
  <si>
    <t>Thông báo chỉ NĐT chuyên nghiệp được phép đặt lệnh</t>
  </si>
  <si>
    <t>1. TP chưa niêm yết 
2. TP không giới hạn NĐT không chuyên nghiệp
3. NĐT chuyên nghiệp đặt lệnh</t>
  </si>
  <si>
    <t>1. TP chưa niêm yết 
2. TP không giới hạn NĐT không chuyên nghiệp
3. NĐT không chuyên nghiệp đặt lệnh</t>
  </si>
  <si>
    <t>1. TP chưa niêm yết 
2. TP giới hạn NĐT không chuyên nghiệp: 100 NĐT
3. Thời gian giới hạn: 1 năm
4. Ngày phát hành: 01/01/2020
5. NĐT chuyên nghiệp đặt lệnh</t>
  </si>
  <si>
    <t>1. TP chưa niêm yết 
2. TP giới hạn NĐT không chuyên nghiệp: 100 NĐT
3. Thời gian giới hạn: 1 năm
4. Ngày phát hành: 01/01/2020
5. NĐT không chuyên nghiệp đặt lệnh</t>
  </si>
  <si>
    <t>1. Ngày hệ thống &gt; Ngày  01/01/2021</t>
  </si>
  <si>
    <t>1. Số lượng NĐT không CN sở hữu TP: 100
--&gt;NĐT đặt lệnh không nằm trong 100 NĐT không CN sở hữu tài sản
2. Ngày hệ thống &lt;= Ngày 01/01/2021</t>
  </si>
  <si>
    <t>1. Số lượng NĐT không CN sở hữu TP: 100
--&gt;NĐT đặt lệnh nằm trong 100 NĐT không CN sở hữu tài sản
2. Ngày hệ thống &lt;= Ngày 01/01/2021</t>
  </si>
  <si>
    <t>1. Số lượng NĐT không CN sở hữu TP: 80 &lt; 100
--&gt;NĐT đặt lệnh thuộc hoặc không thuộc 100 NĐT không CN sở hữu tài sản
2. Ngày hệ thống &lt;= Ngày 01/01/2021</t>
  </si>
  <si>
    <t>Khối lượng tối đa: 100</t>
  </si>
  <si>
    <t>Đặt lệnh &lt;= 100</t>
  </si>
  <si>
    <t>Thành công</t>
  </si>
  <si>
    <t>Đặt lệnh &gt; 100</t>
  </si>
  <si>
    <t>Thông báo khối lượng mua không được phép vượt quá khối lượng còn lại</t>
  </si>
  <si>
    <t>Bỏ thông tin đang đặtlệnh</t>
  </si>
  <si>
    <t>Kiểm tra thông tin Khối lượng lệnh đặt</t>
  </si>
  <si>
    <t>Kiểm tra danh sách các giấy tờ cần hiển thị</t>
  </si>
  <si>
    <t>Kiểm tra nút Xem chi tiết</t>
  </si>
  <si>
    <t>Xem được giấy tờ theo mẫu sẵn</t>
  </si>
  <si>
    <t>Lệnh đặt không chọn điều chỉnh lãi suất thì không hiển thị</t>
  </si>
  <si>
    <t>Số hiệu lệnh</t>
  </si>
  <si>
    <t>Số hợp đồng SELL</t>
  </si>
  <si>
    <t>Tổ chức phát hành</t>
  </si>
  <si>
    <t>Sản phẩm</t>
  </si>
  <si>
    <t>Mã khách hàng</t>
  </si>
  <si>
    <t>Họ tên</t>
  </si>
  <si>
    <t>Khối lượng</t>
  </si>
  <si>
    <t>CBQL</t>
  </si>
  <si>
    <t>CTV</t>
  </si>
  <si>
    <t>Hiển thị đúng thông tin lệnh đặt</t>
  </si>
  <si>
    <t>Nhập thông tin điều chỉnh</t>
  </si>
  <si>
    <t>Sản phẩm chiết khấu margin</t>
  </si>
  <si>
    <t>Margin chiết khấu đề nghi</t>
  </si>
  <si>
    <t>Phí mua lại đề nghị</t>
  </si>
  <si>
    <t>Gía bán sau điều chỉnh</t>
  </si>
  <si>
    <t>Giá trị HĐ SELL sau điều chỉnh</t>
  </si>
  <si>
    <t>Sản phẩm lãi suất chiết khấu</t>
  </si>
  <si>
    <t>Lãi suất đáo hạn đề nghị</t>
  </si>
  <si>
    <t>Biểu lãi suất mua lại điều chỉnh: cho phép điều chỉnh lãi suất, biên độ và phí mua lại đối với loại Thả nổi ()</t>
  </si>
  <si>
    <t>Biểu lãi suất mua lại: Loại (lãi suất)
- Nếu là LS cố định hoặc LS coupon tại ngày bán +/- Biên độ hoặc LS coupon tại ngày bán * Tỷ lệ =&gt; hiển thị “Cố định”
- Nếu là LS coupon tại ngày mua lại +/- biên độ hoặc LS coupon tại ngày mua lại * Tỷ lệ =&gt; Hiển thị “Thả nổi”</t>
  </si>
  <si>
    <t xml:space="preserve">Biểu lãi suất mua lại điều chỉnh: cho phép điều chỉnh lãi suất và phí mua lại đối với loại Cố định </t>
  </si>
  <si>
    <t>Hệ thống trả về kết quả thành công</t>
  </si>
  <si>
    <t>Kiểm tra sản phẩm mới sau điều chỉnh trên giao diện Sản phẩm bán lẻ</t>
  </si>
  <si>
    <t>Tại giao diện sản phẩm bán lẻ, hiển thị sản phẩm mới với thông tin điều chỉnh cho HĐ giống như thông tin vừa điều chỉnh</t>
  </si>
  <si>
    <t>Hiển thị đúng thông tin đã điều chỉnh cho HĐ</t>
  </si>
  <si>
    <t>Kiểm tra hiển thị grid tìm kiếm của lệnh có ĐCLS</t>
  </si>
  <si>
    <t>Kiểm tra thông tin lệnh ĐCLS</t>
  </si>
  <si>
    <t>Thông tin đúng</t>
  </si>
  <si>
    <t>Hệ thống trả về thành công</t>
  </si>
  <si>
    <t>Số hợp đồng</t>
  </si>
  <si>
    <t>Tên khách hàng</t>
  </si>
  <si>
    <t>Nội dung/Thao tác</t>
  </si>
  <si>
    <t>Tổng tiền mua cần thanh toán</t>
  </si>
  <si>
    <t>Kiểm tra thông tin cơ bản của HĐ</t>
  </si>
  <si>
    <t>Chưa upload hồ sơ</t>
  </si>
  <si>
    <t>Hiển thị đúng thông tin của 2 vùng: thông tin lệnh và danh sách hồ sơ
Cho phép xem hồ sơ</t>
  </si>
  <si>
    <t>Hiển thị đúng thông tin của 2 vùng: 
- Thông tin lệnh
- Vùng file upload hồ sơ: hiển thị chưa upload hồ sơ</t>
  </si>
  <si>
    <t>Đã từng upload hồ sơ</t>
  </si>
  <si>
    <t>Hiển thị đúng thông tin của 2 vùng: 
- Thông tin lệnh
- Vùng file upload hồ sơ: hiển thị hồ sơ lần gần nhất upload lên hệ thống</t>
  </si>
  <si>
    <t>Hiển thị file upload vùng bên phải</t>
  </si>
  <si>
    <t>Cho phép nhập</t>
  </si>
  <si>
    <t>Tính theo giá bán sau điều chỉnh</t>
  </si>
  <si>
    <t>Hiển thị Cố định/Thả nổi</t>
  </si>
  <si>
    <t>Hủy HĐ</t>
  </si>
  <si>
    <t>Click icon Hủy HĐ --&gt; Click Chấp thuận</t>
  </si>
  <si>
    <t>Hệ thống trả về thành công và lệnh không còn hiển thị trên tab HĐ chờ duyệt</t>
  </si>
  <si>
    <t>Kiểm tra thông tin hiển thị</t>
  </si>
  <si>
    <t>Khách hàng</t>
  </si>
  <si>
    <t>Ngày giao dịch</t>
  </si>
  <si>
    <t>Giá</t>
  </si>
  <si>
    <t>Gía trị hợp đồng</t>
  </si>
  <si>
    <t>Tổng phí mua</t>
  </si>
  <si>
    <t>Hiển thị 2 vùng thông tin:
- Bên trái: Vùng thông tin lệnh đặt
- Bên phải: file hồ sơ upload</t>
  </si>
  <si>
    <t>Hệ thống trả về thành công. HĐ bị hủy</t>
  </si>
  <si>
    <t>Hệ thống trả về thành công: HĐ được duyệt thành công</t>
  </si>
  <si>
    <t>Mệnh giá</t>
  </si>
  <si>
    <t>Tổng mệnh giá</t>
  </si>
  <si>
    <t>Giá trị lệnh</t>
  </si>
  <si>
    <t>Phí chuyển nhượng</t>
  </si>
  <si>
    <t xml:space="preserve">Duyệt giao dịch Chờ duyệt </t>
  </si>
  <si>
    <t>Từ chối giao dịch Chờ duyệt</t>
  </si>
  <si>
    <t>Cho phép chọn lệnh chào bán</t>
  </si>
  <si>
    <t>Cho phép view thông tin OC</t>
  </si>
  <si>
    <t>Màn hình hiển thị thông tin các lệnh chào</t>
  </si>
  <si>
    <t>Quy trình RM đặt lệnh bán</t>
  </si>
  <si>
    <t>Bước 1: RM nhập lệnh bán trái phiếu cho KH
--&gt; Sau khi thực hiện xong:
- Nếu có ĐCLS: chuyển bước 2
- Nếu không có ĐCLS: chuyển sang bước 4</t>
  </si>
  <si>
    <t>Chọn lệnh chào bán</t>
  </si>
  <si>
    <t>Chọn xem thông tin OC</t>
  </si>
  <si>
    <t>Cho phép view thông tin Biểu lãi suất mua lại trước hạn hoặc Tỷ lệ phân chia coupon</t>
  </si>
  <si>
    <t>Chọn xem thông tin Biểu lãi suất mua lại trước hạn hoặc Tỷ lệ phân chia coupon</t>
  </si>
  <si>
    <t>Sản phẩm có phương pháp tính giá là CK dòng tiền đến đáo hạn</t>
  </si>
  <si>
    <t>Sản phẩm có phương pháp tính giá là Phân chia tỷ lệ coupon</t>
  </si>
  <si>
    <t>Hiển thị Tỷ lệ phân chia coupon</t>
  </si>
  <si>
    <t>Hiển thị thông tin biểu lãi suất mua lại</t>
  </si>
  <si>
    <t>Tích hợp đến SHS xác định Nhà đầu tư chuyên nghiệp</t>
  </si>
  <si>
    <t>Kiểm tra NĐT có phải là NĐT chuyên nghiệp hay không</t>
  </si>
  <si>
    <t>Dữ liệu lưu trên Core NHĐT = Không + SHS trả về NĐT không trong DS NĐT chuyên nghiệp</t>
  </si>
  <si>
    <t>Dữ liệu lưu trên Core NHĐT = Không + SHS trả về NĐT là chuyên nghiệp</t>
  </si>
  <si>
    <t>Dữ liệu lưu trên Core NHĐT = Có + SHS trả về NĐT chuyên nghiệp</t>
  </si>
  <si>
    <t>Dữ liệu lưu trên Core NHĐT = Có + SHS trả về không có trong danh sách NĐT CN</t>
  </si>
  <si>
    <t>Hiển thị không phải NĐT CN</t>
  </si>
  <si>
    <t>Hiển thị NĐT CN</t>
  </si>
  <si>
    <t xml:space="preserve">Lệnh chào bán không quy định khối lượng tối đa được phép bán </t>
  </si>
  <si>
    <t>Khối lượng tối đa = Khối lượng nhập kho trái phiếu – Tổng khối lượng trái phiếu đã bán + Tổng khối lượng trái phiếu đã mua lại</t>
  </si>
  <si>
    <t xml:space="preserve">Lệnh chào bán có quy định khối lượng tối đa được phép bán </t>
  </si>
  <si>
    <t>Khối lượng được phép bán của sản phẩm bán lẻ đã chọn = Min (Khối lượng nhập kho trái phiếu – Tổng khối lượng trái phiếu đã bán + Tổng khối lượng trái phiếu đã mua lại; Tổng khối lượng sản phẩm bán lẻ đã bán – Tổng khối lượng sản phẩm bán lẻ đã mua lại)</t>
  </si>
  <si>
    <t>Với các trái phiếu trước năm 2021, theo quy định 163</t>
  </si>
  <si>
    <t>Với các trái phiếu theo quy định 153</t>
  </si>
  <si>
    <t>Hiển thị Blank</t>
  </si>
  <si>
    <t>= Số lượng NĐT giới hạn - Số lượng NĐT sở hữu trái phiếu</t>
  </si>
  <si>
    <t>Trong thời gian giới hạn NĐT</t>
  </si>
  <si>
    <t>Hết thời gian giới hạn NĐT</t>
  </si>
  <si>
    <t>Chỉ nhập được số nguyên dương và nhỏ hơn Khối lượng tối đa của lệnh chào</t>
  </si>
  <si>
    <t>Chọn xác nhận lệnh đặt</t>
  </si>
  <si>
    <t>Cho phép chọn trong danh sách KH</t>
  </si>
  <si>
    <t>Khi đặt lệnh =&gt; Thông báo TK người mua không thuộc danh sách chỉ định chào</t>
  </si>
  <si>
    <t>Khi đặt lệnh =&gt; Thông báo TK người mua phải thuộc Danh sách phân loại khách hàng</t>
  </si>
  <si>
    <t>Chọn không xác nhận lệnh đặt</t>
  </si>
  <si>
    <t>Không xác nhận lệnh đặt</t>
  </si>
  <si>
    <t>Bước 2: Nhập yêu cầu ĐCLS
- Thực hiện nếu có điều chỉnh LS
- Nếu không: bỏ qua</t>
  </si>
  <si>
    <t>Màn hình thông tin các lệnh chọn ĐCLS</t>
  </si>
  <si>
    <t>Tính toán theo tham số nhập</t>
  </si>
  <si>
    <t>Kiểm tra các lệnh không ĐCLS</t>
  </si>
  <si>
    <t>Kiểm tra thông tin các lệnh có ĐCLS</t>
  </si>
  <si>
    <t>Nhập yêu cầu ĐCLS</t>
  </si>
  <si>
    <t>View lệnh</t>
  </si>
  <si>
    <t>Xác nhận thông tin nhập yêu cầu ĐCLS</t>
  </si>
  <si>
    <t>Cho phép xác nhận thông tin ĐCLS</t>
  </si>
  <si>
    <t>Xác nhận yêu cầu ĐCLS vừa nhập</t>
  </si>
  <si>
    <t>Bước 3: Duyệt 
- Thực hiện nếu có bước 2
- Nếu không có bước 2: bỏ qua</t>
  </si>
  <si>
    <t>Màn hình thông tin các lệnh đã nhập yêu cầu ĐCLS</t>
  </si>
  <si>
    <t>Kiểm tra yêu cầu ĐCLS</t>
  </si>
  <si>
    <t>Duyệt yêu cầu ĐCLS</t>
  </si>
  <si>
    <t>Màn hình thông tin lệnh</t>
  </si>
  <si>
    <t>Bước 4 và 5:
- Upload hồ sơ thành công: chuyển bước 6
- Hủy HĐ: kết thúc giao dịch</t>
  </si>
  <si>
    <t>Bước 4: Cho phép In hồ sơ</t>
  </si>
  <si>
    <t>Bước 5: Cho phép Upload hồ sơ</t>
  </si>
  <si>
    <t>Cho phép hủy HĐ</t>
  </si>
  <si>
    <t>Màn hình gồm 2 vùng thông tin:
- Bên trái: thông tin lệnh
- Bên phải: danh sách hợp đồng</t>
  </si>
  <si>
    <t>Chọn In hồ sơ --&gt; xem chi tiết</t>
  </si>
  <si>
    <t>Chọn Upload hồ sơ</t>
  </si>
  <si>
    <t>Màn hình gồm 2 vùng thông tin:
- Bên trái: thông tin lệnh
- Bên phải: file upload hồ sơ</t>
  </si>
  <si>
    <t>Chọn đường dẫn upload</t>
  </si>
  <si>
    <t>Xác nhận Upload</t>
  </si>
  <si>
    <t>Bước 6: KSV phê duyệt HS bán TP cho KH</t>
  </si>
  <si>
    <t>Màn hình thông tin lệnh đã upload hồ sơ</t>
  </si>
  <si>
    <t>Cho phép duyệt hồ sơ</t>
  </si>
  <si>
    <t>Chọn Duyệt hồ sơ</t>
  </si>
  <si>
    <t>Chọn Từ chối hồ sơ</t>
  </si>
  <si>
    <t>Màn hình thông tin các lệnh đã được KSV phê duyệt HS bán</t>
  </si>
  <si>
    <t>Kiểm tra chỉ hiển thị các lệnh đã đươc duyệt hồ sơ</t>
  </si>
  <si>
    <t>- Chỉ hiển thị các lệnh đã được duyệt HS</t>
  </si>
  <si>
    <t>Cho phép xác nhận chuyển nhượng</t>
  </si>
  <si>
    <t>Chọn Xác nhận chuyển nhượng</t>
  </si>
  <si>
    <t>Chọn Xác nhận 
--&gt; Nhập số chứng từ và Ngày chuyển nhượng
--&gt; Chọn chấp thuận chuyển nhượng</t>
  </si>
  <si>
    <t>Hệ thống trả về thành công, sinh giao dịch Chờ duyệt ngoài Trang giao dịch</t>
  </si>
  <si>
    <t>Cho phép Từ chối chuyển nhượng</t>
  </si>
  <si>
    <t>Chọn Từ chối chuyển nhượng</t>
  </si>
  <si>
    <t>Kiểm tra hạn mức giao dịch của NĐT</t>
  </si>
  <si>
    <t>Hạn mức giao dịch mỗi lần: 50 tỷ
Hạn mức giao dịch trong ngày: 200 tỷ</t>
  </si>
  <si>
    <t>Kiểm tra hạn mức bán của nhóm RM</t>
  </si>
  <si>
    <t>Kiểm tra hạn mức bán của POS</t>
  </si>
  <si>
    <t>Giá trị giao dịch &lt;= 50 tỷ
Tổng giao dịch trong ngày (bao gồm cả giao dịch đang thực hiện) &lt;= 200 tỷ</t>
  </si>
  <si>
    <t>Giá trị giao dịch &gt; 50 tỷ</t>
  </si>
  <si>
    <t>Giá trị giao dịch &lt;= 50 tỷ
Tổng giao dịch trong ngày (bao gồm cả giao dịch đang thực hiện) &gt; 200 tỷ</t>
  </si>
  <si>
    <t>Thông báo vượt quá hạn mức 1 giao dịch</t>
  </si>
  <si>
    <t>Thông báo vượt quá hạn mức giao dịch trong ngày</t>
  </si>
  <si>
    <t>Hạn mức giao dịch của nhóm RM: 3000 tỷ</t>
  </si>
  <si>
    <t>Tổng hạn mức giao dịch của nhóm RM bao gồm cả giao dịch đang thực hiện &lt;= 3000 tỷ</t>
  </si>
  <si>
    <t>Tổng hạn mức giao dịch của nhóm RM bao gồm cả giao dịch đang thực hiện &gt; 3000 tỷ</t>
  </si>
  <si>
    <t>Thông báo vượt quá hạn mức bán của nhóm</t>
  </si>
  <si>
    <t>Hạn mức giao dịch của nhóm RM: 7000 tỷ</t>
  </si>
  <si>
    <t>Tổng hạn mức giao dịch của POS bao gồm cả giao dịch đang thực hiện &lt;= 7000 tỷ</t>
  </si>
  <si>
    <t>Tổng hạn mức giao dịch của POS bao gồm cả giao dịch đang thực hiện &gt; 7000 tỷ</t>
  </si>
  <si>
    <t>Thông báo vượt quá hạn mức bán của POS</t>
  </si>
  <si>
    <t>Bước 7.2.: SHS xác nhận chuyển nhượng thủ công</t>
  </si>
  <si>
    <t>Bước 7.1. SHS xác nhận chuyển nhượng tự động
--&gt; TH xác nhận tự động bị lỗi thì chuyển sang thực hiện Bước 7.2</t>
  </si>
  <si>
    <t>Sau khi user SHS thực hiện phê duyệt yêu cầu chuyển nhượng, kiểm tra thông tin hệ thống xử lý tự động</t>
  </si>
  <si>
    <t>SHS xác nhận chuyển nhượng thành công</t>
  </si>
  <si>
    <t>SHS từ chối chuyển nhượng</t>
  </si>
  <si>
    <t>Core NHĐT: kiểm tra số dư trái phiếu</t>
  </si>
  <si>
    <t xml:space="preserve">Kiểm tra bút toán phí chuyển nhượng, xuất ngoại bảng </t>
  </si>
  <si>
    <t>Core Bank: kiểm tra số dư TK của NĐT và SHB</t>
  </si>
  <si>
    <t>Kiểm tra bút toán hạch toán lợi nhuận</t>
  </si>
  <si>
    <t>NĐT: tăng số dư khả dụng
Đại lý: giảm số dư chờ chuyển nhượng</t>
  </si>
  <si>
    <t>Core Bank cắt tiền tự động từ số tiền đang phong tỏa sang TK của SHB</t>
  </si>
  <si>
    <t>Hệ thống tự động tích hợp, đẩy bút toán phí chuyển nhượng, xuất ngoại bảng sang Core Intellect realtime theo từng deal (Giao dịch tự động)</t>
  </si>
  <si>
    <t>Hệ thống tính toán lợi nhuận (Lãi, chiết khấu phụ trội, chênh lệch bán) theo từng deal bán và hạch toán về Core Bank Realtime</t>
  </si>
  <si>
    <t>Core NHĐT: kiểm tra trạng thái lệnh và số dư trái phiếu</t>
  </si>
  <si>
    <t>Core Bank: kiểm tra trạng thái tiền của khách hàng</t>
  </si>
  <si>
    <t>CoreBank giải phong tỏa tiền của khách hàng</t>
  </si>
  <si>
    <t>Trạng thái lệnh = Hủy
Đại lý: Tăng số dư trái phiếu khả dụng và giảm số dư trái phiếu chờ chuyển nhượng</t>
  </si>
  <si>
    <t>Chọn Từ chối --&gt; Chọn Chấp thuận từ chối</t>
  </si>
  <si>
    <t>Hệ thống trả về thành công, hủy xác nhận chuyển nhượng</t>
  </si>
  <si>
    <t>Hệ thống trả về thành công, hủy giao dịch từ chối chuyển nhượng</t>
  </si>
  <si>
    <t>Tổng số testcase:</t>
  </si>
  <si>
    <t>Trạng thái</t>
  </si>
  <si>
    <t>Ghi chú</t>
  </si>
  <si>
    <t>Pass</t>
  </si>
  <si>
    <t>Fail</t>
  </si>
  <si>
    <t>Not Run</t>
  </si>
  <si>
    <t>Pending</t>
  </si>
  <si>
    <t>Quy trình: RM đặt lệnh bán TPCNY</t>
  </si>
  <si>
    <t>Quy trình: RM đặt lệnh bán TPNY</t>
  </si>
  <si>
    <t>Kiểm tra NĐT phải có TK CK trên Core SHS</t>
  </si>
  <si>
    <t>Kiểm tra thông tin NĐT chuyên nghiệp</t>
  </si>
  <si>
    <t>Có</t>
  </si>
  <si>
    <t>Kiểm tra thông tin lệnh đặt đã nhập trên giao diện</t>
  </si>
  <si>
    <t>Không</t>
  </si>
  <si>
    <t>Thông báo lỗi NĐT không có tài khoản chứng khoán</t>
  </si>
  <si>
    <t>Cho phép Xác nhận/từ chối lệnh đặt</t>
  </si>
  <si>
    <t>Cho phép Xác nhận lệnh đặt</t>
  </si>
  <si>
    <t>Kiểm tra thông tin lệnh đặt đã nhập giao diện</t>
  </si>
  <si>
    <t>1. TP niêm yết 
2. TP không giới hạn NĐT không chuyên nghiệp
3. NĐT chuyên nghiệp đặt lệnh</t>
  </si>
  <si>
    <t>1. TP  niêm yết 
2. TP không giới hạn NĐT không chuyên nghiệp
3. NĐT không chuyên nghiệp đặt lệnh</t>
  </si>
  <si>
    <t>1. TP  niêm yết 
2. TP giới hạn NĐT không chuyên nghiệp: 100 NĐT
3. Thời gian giới hạn: 1 năm
4. Ngày phát hành: 01/01/2020
5. NĐT không chuyên nghiệp đặt lệnh</t>
  </si>
  <si>
    <t>1. TP  niêm yết 
2. TP giới hạn NĐT không chuyên nghiệp: 100 NĐT
3. Thời gian giới hạn: 1 năm
4. Ngày phát hành: 01/01/2020
5. NĐT chuyên nghiệp đặt lệnh</t>
  </si>
  <si>
    <t>Xử lý sau khi xác nhận lệnh đặt thành công</t>
  </si>
  <si>
    <t>P/án 2: KH vào mobile banking/IB của SHB để nhập yêu cầu chuyển tiền thanh toán CK sang TK CK của KH tại SHS (nhập mã giao dịch trên Core NHĐT để Core Bank tự động sinh diễn giải)</t>
  </si>
  <si>
    <t>P/án 1: Hệ thống cho phép xuất UNC, cho phép sửa số tiền =&gt; In cho KH ký =&gt; KH xuống quầy DVKH để chuyển tiền sang TK CK</t>
  </si>
  <si>
    <t>In UNC thành công</t>
  </si>
  <si>
    <t>Bỏ thông tin đang đặt lệnh</t>
  </si>
  <si>
    <t>Chuyển tiền thành công sang TK CK</t>
  </si>
  <si>
    <t>Kiểm tra trên Core NHĐT</t>
  </si>
  <si>
    <t>Kiểm tra trên SHS</t>
  </si>
  <si>
    <t>Có lệnh đặt được đẩy sang SHS</t>
  </si>
  <si>
    <t>Bước 8. Nhận kết quả cấp giấy XNSH cho KH từ SHS</t>
  </si>
  <si>
    <t>Kiểm tra trạng thái đã nhận/chưa nhận giấy XNSH theo danh sách lệnh</t>
  </si>
  <si>
    <t>Trạng thái: đã nhận/chưa nhận giấy XNSH</t>
  </si>
  <si>
    <t>Duyệt hồ sơ thành công</t>
  </si>
  <si>
    <t>Hủy lệnh</t>
  </si>
  <si>
    <t>Kiểm tra trên CoreBank: TK khách khàng không đủ tiền</t>
  </si>
  <si>
    <t>Kiểm tra trên CoreBank: TK khách khàng đủ tiền</t>
  </si>
  <si>
    <t>Phong tỏa Số tiền = Số tiền giao dịch đặt lệnh</t>
  </si>
  <si>
    <t>CoreBank</t>
  </si>
  <si>
    <t>Core SHS: chưa có giao dịch</t>
  </si>
  <si>
    <t>NĐT đặt lệnh online</t>
  </si>
  <si>
    <t>Quy trình: NĐT đặt lệnh online</t>
  </si>
  <si>
    <t xml:space="preserve">Bước 1: NĐT nhập lệnh mua
</t>
  </si>
  <si>
    <t>Xử lý sau khi xác nhận thành công</t>
  </si>
  <si>
    <t>Bước 2.1. SHS xác nhận chuyển nhượng tự động
--&gt; TH xác nhận tự động bị lỗi thì chuyển sang thực hiện Bước 2.2</t>
  </si>
  <si>
    <t>Bước 2.2.: SHS xác nhận chuyển nhượng thủ công</t>
  </si>
  <si>
    <t>Bước 1: Đăng ký Tổ chức phát hành</t>
  </si>
  <si>
    <t>Mã TCPH</t>
  </si>
  <si>
    <t>Nhập Mã TCPH</t>
  </si>
  <si>
    <t>Nhập Số ĐKKD</t>
  </si>
  <si>
    <t>Nhập Tên doanh nghiệp</t>
  </si>
  <si>
    <t>Nhập Tên giao dịch</t>
  </si>
  <si>
    <t>Nhập Tên viết tắt</t>
  </si>
  <si>
    <t>Nhập Ngày cấp</t>
  </si>
  <si>
    <t>Nhập Nơi cấp</t>
  </si>
  <si>
    <t>Nhập Trụ sở chính</t>
  </si>
  <si>
    <t>Nhập Điện thoại</t>
  </si>
  <si>
    <t>Nhập Fax</t>
  </si>
  <si>
    <t>Nhập Đại diện pháp luật 1</t>
  </si>
  <si>
    <t>Nhập Chức vụ ĐDPL 1</t>
  </si>
  <si>
    <t>Nhập Đại diện pháp luật 2 (Nếu có)</t>
  </si>
  <si>
    <t>Nhập Chức vụ ĐDPL2 (nếu có)</t>
  </si>
  <si>
    <t>Nhập Vốn điều lệ</t>
  </si>
  <si>
    <t>Hiển thị nội dung nhập bằng chữ in hoa, chỉ cho phép nhập dấu chấm và gạch dưới</t>
  </si>
  <si>
    <t>Cho phép nhập, không bắt buộc nhập</t>
  </si>
  <si>
    <t>Nhập UDF</t>
  </si>
  <si>
    <t>Cho phép nhập nhiều UDF</t>
  </si>
  <si>
    <t>Cho phép chọn mã UDF và bát buộc nhập giá trị UDF nếu chọn</t>
  </si>
  <si>
    <t>Nhập trùng UDF đã nhập trước đó</t>
  </si>
  <si>
    <t>Thông báo lỗi trùng UDF</t>
  </si>
  <si>
    <t>Không nhập UDF</t>
  </si>
  <si>
    <t>Cho phép không nhập bất kỳ UDF nào</t>
  </si>
  <si>
    <t>Xác nhận thêm mới</t>
  </si>
  <si>
    <t>Hệ thống trả ra thông báo thành công
Bản ghi hiển thị trạng thái Chờ duyệt</t>
  </si>
  <si>
    <t>Duyệt bản ghi thêm mới</t>
  </si>
  <si>
    <t>Hệ thống trả kết quả thành công
Bản ghi ở trạng thái Hoạt động và cho phép sử dụng để khai báo Trái phiếu gốc</t>
  </si>
  <si>
    <t>Từ chối duyệt bản ghi thêm mới</t>
  </si>
  <si>
    <t>Xóa bản ghi khỏi CSDL</t>
  </si>
  <si>
    <t>Chọn thêm mới TCPH</t>
  </si>
  <si>
    <t>Cho phép thêm mới TCPH</t>
  </si>
  <si>
    <t>Trái phiếu gốc</t>
  </si>
  <si>
    <t>Bước 2: Đăng ký Trái phiếu gốc</t>
  </si>
  <si>
    <t>Cho phép thêm mới Trái phiếu gốc</t>
  </si>
  <si>
    <t>Nhập Tên đầy đủ (Tiếng Việt)</t>
  </si>
  <si>
    <t>Nhập Tên đầy đủ (Tiếng Anh)</t>
  </si>
  <si>
    <t>Nhập Ngày phát hành</t>
  </si>
  <si>
    <t>Nhập Ngày đến hạn</t>
  </si>
  <si>
    <t>Nhập Mã trái phiếu gốc</t>
  </si>
  <si>
    <t>Nhập Mệnh giá</t>
  </si>
  <si>
    <t>Nhập Giới hạn nhà đầu tư không CN</t>
  </si>
  <si>
    <t>Nhập Thời gian giới hạn (năm)</t>
  </si>
  <si>
    <t>Nhập Số lượng giới hạn</t>
  </si>
  <si>
    <t>Nhập Ghi chú</t>
  </si>
  <si>
    <t>Nhập Đại lý lưu ký</t>
  </si>
  <si>
    <t>Nhập Hình thức thanh toán</t>
  </si>
  <si>
    <t>Nhập Số tài khoản Ngân hàng</t>
  </si>
  <si>
    <t>Nhập Ngân hàng</t>
  </si>
  <si>
    <t>Nhập Chi nhánh</t>
  </si>
  <si>
    <t>Nhập Hình thức giao dịch</t>
  </si>
  <si>
    <t>Nhập Lãi suất coupon</t>
  </si>
  <si>
    <t>Nhập Mô tả lãi suất coupon</t>
  </si>
  <si>
    <t>Nhập Hình thức trả lãi</t>
  </si>
  <si>
    <t>Nhập Quy định số ngày trong năm</t>
  </si>
  <si>
    <t>Nhập Ngày trả lãi hàng kỳ</t>
  </si>
  <si>
    <t>Nhập Ngày trả lãi đầu tiên</t>
  </si>
  <si>
    <t>Nhập Ngày chốt số dư hưởng quyền</t>
  </si>
  <si>
    <t>Nhập Ngày x/đ LS kỳ tiếp</t>
  </si>
  <si>
    <t>Nhập Tài sản đảm bảo</t>
  </si>
  <si>
    <t>Nhập Giá trị tài sản đảm bảo</t>
  </si>
  <si>
    <t>Nhập Mô tả tài sản đảm bảo</t>
  </si>
  <si>
    <t>Nhập Luật định giá tài sản đảm bảo</t>
  </si>
  <si>
    <t>Chọn Loại Trái phiếu</t>
  </si>
  <si>
    <t>Cho phép chọn các loại TP:
- TPDN có TSĐB
- TPDN có thế chấp
- TPDN không TSĐB
- TPDN có thể chuyển đổi
- TPDN có quyền mua cổ phiếu</t>
  </si>
  <si>
    <t>Chọn trong danh sách các TCPH trạng thái hoạt động</t>
  </si>
  <si>
    <t>Nhập tên trái phiếu bằng tiếng Việt</t>
  </si>
  <si>
    <t>Nhập tên trái phiếu bằng tiếng Anh</t>
  </si>
  <si>
    <t>Ngày phát hành trái phiếu theo TCPH, định dạng DD/MM/YYYY</t>
  </si>
  <si>
    <t>Ngày đến hạn trái phiếu theo TCPH, định dạng DD/MM/YYYY</t>
  </si>
  <si>
    <t>Ngày đến hạn &gt; Ngày phát hành</t>
  </si>
  <si>
    <t>Ngày đến hạn &lt;= Ngày phát hành</t>
  </si>
  <si>
    <t>Thông báo lỗi Ngày đến hạn phải &gt; Ngày phát hành</t>
  </si>
  <si>
    <t>Nhập mã TP không tồn tại trong hệ thống</t>
  </si>
  <si>
    <t>Nhập mã TP đã tồn tại trong hệ thống</t>
  </si>
  <si>
    <t>Thông báo mã trái phiếu đã tồn tại</t>
  </si>
  <si>
    <t>Chọn từ danh sách mã trái phiếu trên TRS</t>
  </si>
  <si>
    <t>Chọn Mã trái phiếu gốc trên Treasury</t>
  </si>
  <si>
    <t>Cho phép nhập số nguyên dương</t>
  </si>
  <si>
    <t>Trái phiếu niêm yết trước năm 2021, theo quy định 163 =&gt; Sẽ có giới hạn 100 NĐT không CN trong vòng 1 năm đầu</t>
  </si>
  <si>
    <t>Chọn: Có</t>
  </si>
  <si>
    <t>Trái phiếu niêm yết từ 2021 trở đi, theo quy định 153 =&gt; NĐT không CN không được mua)</t>
  </si>
  <si>
    <t>Chọn: Không</t>
  </si>
  <si>
    <t>Cho phép lựa chọn: Có/Không</t>
  </si>
  <si>
    <t>Giới hạn NĐT không CN = Có</t>
  </si>
  <si>
    <t>Chọn upload OC trái phiếu</t>
  </si>
  <si>
    <t>Cho phép upload file OC trái phiếu</t>
  </si>
  <si>
    <t>Cho phép nhập Ghi chú</t>
  </si>
  <si>
    <t>Cho phép nhập Chi nhánh</t>
  </si>
  <si>
    <t>Cho phép chọn 1 trog 4 giá trị:
- SHS
- SHB
- Công ty CK khác
- VSD</t>
  </si>
  <si>
    <t>Cho phép chọn 1 trong 2 giá trị:
- Trung gian
- Đối tác trung tâm</t>
  </si>
  <si>
    <t>Hình thức thanh toán = Đối tác trung tâm</t>
  </si>
  <si>
    <t>Disable</t>
  </si>
  <si>
    <t>Hình thức thanh toán = Trung gian</t>
  </si>
  <si>
    <t>Cho phép chọn 1 trong 3 giá trị:
- Chào Mua/bán
- Phi tập trung
- Khớp lệnh</t>
  </si>
  <si>
    <t>Cho phép nhập số &gt; 0</t>
  </si>
  <si>
    <t>Cho phép nhập Mô tả</t>
  </si>
  <si>
    <t>Cho phép nhập số tài khoản thanh toán trung gian nhận tiền bán TP tại SHB</t>
  </si>
  <si>
    <t>Mặc định = SHB, cho phép chọn Ngân hàng khác</t>
  </si>
  <si>
    <t>Cho phép chọn: 360/365</t>
  </si>
  <si>
    <t>Hình thức trả lãi = Hàng tháng/Hàng quý/Nửa năm/Hàng năm</t>
  </si>
  <si>
    <t>Cho phép chọn: Hàng tháng/Hàng quý/Nửa năm/Hàng năm/Cuối kỳ</t>
  </si>
  <si>
    <t>Chỉ cho phép nhập số nguyên dương từ 1 đến 31</t>
  </si>
  <si>
    <t>Hình thức trả lãi = Cuối kỳ</t>
  </si>
  <si>
    <t>Cho phép nhập ngày trả lãi đầu tiên</t>
  </si>
  <si>
    <t>Ngày phát hành &lt;= Ngày trả lãi đầu tiên &lt; Ngày đáo hạn</t>
  </si>
  <si>
    <t>Ngày trả lãi đầu tiên &lt; Ngày phát hành hoặc &gt;= Ngày đáo hạn</t>
  </si>
  <si>
    <t>Thông báo lỗi</t>
  </si>
  <si>
    <t>Cho phép nhập số nguyên âm</t>
  </si>
  <si>
    <t>Cho phép chọn 1 trong các giá trị:
- Không
- Chứng khoán
- Bất động sản
- Khác</t>
  </si>
  <si>
    <t>Chỉ được nhập khi có tài sản đảm bảo</t>
  </si>
  <si>
    <t>Tài sản đảm bảo &lt;&gt; Không</t>
  </si>
  <si>
    <t>Tài sản đảm bảo = Không</t>
  </si>
  <si>
    <t>Tài sản đảm bảo = Chứng khoản</t>
  </si>
  <si>
    <t>Chọn 1 trong các giá trị: Giá tham chiếu/Giá trung bình</t>
  </si>
  <si>
    <t>Tài sản đảm bảo &lt;&gt; Chứng khoản</t>
  </si>
  <si>
    <t>Không nhập quyền chọn mua</t>
  </si>
  <si>
    <t>Cho phép Next sang bước tiếp theo</t>
  </si>
  <si>
    <t>Chọn thêm mới Trái phiếu gốc - Tab thông tin chung</t>
  </si>
  <si>
    <t>Chọn thêm mới Trái phiếu gốc - Tab UDF</t>
  </si>
  <si>
    <t>Chọn thêm mới Trái phiếu gốc - Tab Quyền chọn mua</t>
  </si>
  <si>
    <t>Cố định ngày mua lại</t>
  </si>
  <si>
    <t>Ngày mua lại</t>
  </si>
  <si>
    <t>Tỷ lệ mua lại</t>
  </si>
  <si>
    <t>Cách tính tỷ lệ</t>
  </si>
  <si>
    <t>Cho phép chọn: Có/Không</t>
  </si>
  <si>
    <t>Cố định ngày mua lại = Không</t>
  </si>
  <si>
    <t>Cố định ngày mua lại = Có</t>
  </si>
  <si>
    <t>Cho phép nhập Ngày mua lại</t>
  </si>
  <si>
    <t>Cho phép sửa TCPH</t>
  </si>
  <si>
    <t>Chọn bản ghi cần sửa</t>
  </si>
  <si>
    <t>Không cho phép sửa</t>
  </si>
  <si>
    <t>Các trường thông tin còn lại</t>
  </si>
  <si>
    <t>Cho phép sửa</t>
  </si>
  <si>
    <t>Xác nhận sửa</t>
  </si>
  <si>
    <t>Hệ thống trả ra thông báo thành công
Bản ghi hiển thị trạng thái Chờ duyệt sửa</t>
  </si>
  <si>
    <t>Duyệt bản ghi sửa</t>
  </si>
  <si>
    <t>Hệ thống trả kết quả thành công
Bản ghi ở trạng thái Hoạt động và dữ liệu bản ghi sửa cập nhật theo thông tin sửa</t>
  </si>
  <si>
    <t>Từ chối duyệt bản ghi sửa</t>
  </si>
  <si>
    <t>Hệ thống trả kết quả thành công
Bản ghi ở trạng thái Hoạt động và dữ liệu bản ghi là dữ liệu trước khi sửa</t>
  </si>
  <si>
    <t>Cho phép xóa TCPH</t>
  </si>
  <si>
    <t>Chọn bản ghi --&gt; Chọn xóa</t>
  </si>
  <si>
    <t>Hệ thống trả ra thông báo thành công
Bản ghi hiển thị trạng thái Chờ duyệt xóa</t>
  </si>
  <si>
    <t>Duyệt bản ghi xóa</t>
  </si>
  <si>
    <t>Xóa TCPH</t>
  </si>
  <si>
    <t>TCPH chưa được khai báo trong tài sản</t>
  </si>
  <si>
    <t>Không cho phép xóa</t>
  </si>
  <si>
    <t>TCPH đã được khai báo trong tài sản</t>
  </si>
  <si>
    <t xml:space="preserve">Hệ thống trả kết quả thành công
Bản ghi ở trạng thái Hoạt động </t>
  </si>
  <si>
    <t>Hệ thống trả kết quả thành công
Bản ghi bị xóa khỏi CSDL</t>
  </si>
  <si>
    <t>Cố định ngày mua lại = Có
Tỷ lệ mua lại &gt;0 và &lt;100</t>
  </si>
  <si>
    <t>Cố định ngày mua lại = Có
Tỷ lệ mua lại &lt;0 và &gt;100</t>
  </si>
  <si>
    <t>Không cho phép nhập</t>
  </si>
  <si>
    <t>Chọn 1 trong 2 giá trị: Trên số lượng phát hành/Trên số lượng lưu hành</t>
  </si>
  <si>
    <t>Chọn thêm mới Trái phiếu gốc - Tab Quyền chọn bán</t>
  </si>
  <si>
    <t>Không nhập quyền chọn bán</t>
  </si>
  <si>
    <t>Cố định ngày bán lại</t>
  </si>
  <si>
    <t>Ngày bán lại</t>
  </si>
  <si>
    <t>Cố định ngày bán lại =Không</t>
  </si>
  <si>
    <t>Cố định ngày bán lại = Có</t>
  </si>
  <si>
    <t>Hệ thống trả kết quả thành công
Bản ghi ở trạng thái Hoạt động và cho phép sử dụng để khai báo Đại lý</t>
  </si>
  <si>
    <t>Cho phép sửa TP gốc</t>
  </si>
  <si>
    <t>Cho phép xóa Trái phiếu gốc</t>
  </si>
  <si>
    <t>Xóa TP</t>
  </si>
  <si>
    <t>Trái phiếu chưa được đăng ký TK đại lý</t>
  </si>
  <si>
    <t>Trái phiếu đã được đăng ký TK đại lý</t>
  </si>
  <si>
    <t>Tab thông tin chung - Trừ các thông tin về TSĐB</t>
  </si>
  <si>
    <t>Tab thông tin chung - Các trường thông tin về TSĐB</t>
  </si>
  <si>
    <t>Tab UDF</t>
  </si>
  <si>
    <t>Tab Quyền chọn mua</t>
  </si>
  <si>
    <t>Tab Quyền chọn bán</t>
  </si>
  <si>
    <t>Các dòng thông tin có Ngày mua lại &gt;= Ngày hệ thống</t>
  </si>
  <si>
    <t>Các dòng thông tin có Ngày mua lại &lt; Ngày hệ thống</t>
  </si>
  <si>
    <t>Các dòng thông tin có Ngày bán lại &gt;= Ngày hệ thống</t>
  </si>
  <si>
    <t>Các dòng thông tin có Ngày bán lại &lt; Ngày hệ thống</t>
  </si>
  <si>
    <t>Thông báo lỗi khi sửa</t>
  </si>
  <si>
    <t>Bản ghi Chờ duyệt</t>
  </si>
  <si>
    <t>Chưa có lịch tính lãi</t>
  </si>
  <si>
    <t>Chưa có lịch thanh toán lãi</t>
  </si>
  <si>
    <t>Hệ thống tự động sinh lịch tính lãi theo tham số đã khai báo của Trái phiếu gốc</t>
  </si>
  <si>
    <t>Bước 3: Chỉnh sửa lịch tính lãi</t>
  </si>
  <si>
    <t>Cho phép thêm mới</t>
  </si>
  <si>
    <t>Kiểm tra thông tin hiển thị về các TCPH đã khai báo</t>
  </si>
  <si>
    <t>Quản lý thông tin TCPH</t>
  </si>
  <si>
    <t>Số ĐKKD</t>
  </si>
  <si>
    <t>Tên doanh nghiệp</t>
  </si>
  <si>
    <t>Tìm kiếm</t>
  </si>
  <si>
    <t xml:space="preserve">Hiển thị kết quả tìm kiếm theo LIKE </t>
  </si>
  <si>
    <t>Quản lý thông tin Trái phiếu gốc</t>
  </si>
  <si>
    <t>Kiểm tra thông tin hiển thị về các Trái phiếu gốc đã khai báo</t>
  </si>
  <si>
    <t>Loại trái phiếu</t>
  </si>
  <si>
    <t>Tên tiếng Việt</t>
  </si>
  <si>
    <t>Tên tiếng Anh</t>
  </si>
  <si>
    <t>Ngày phát hành</t>
  </si>
  <si>
    <t>Ngày đáo hạn</t>
  </si>
  <si>
    <t>Nhập chuỗi tìm kiếm</t>
  </si>
  <si>
    <t>Màn hình quản lý thông tin Lịch tính lãi</t>
  </si>
  <si>
    <t>Kiểm tra thông tin lịch tính lãi được hệ thống sinh tự động</t>
  </si>
  <si>
    <t>Mã tài sản</t>
  </si>
  <si>
    <t>Số thứ tự</t>
  </si>
  <si>
    <t>Lãi suất coupon (%)</t>
  </si>
  <si>
    <t>Số ngày trong năm</t>
  </si>
  <si>
    <t>Tính lãi từ ngày</t>
  </si>
  <si>
    <t>Tính lãi đến ngày</t>
  </si>
  <si>
    <t>Số ngày tính lãi</t>
  </si>
  <si>
    <t>Giá trị lãi/1 ĐVTS</t>
  </si>
  <si>
    <t>Thuế lợi tức/ 1 ĐVTS</t>
  </si>
  <si>
    <t>Trạng thái bản ghi</t>
  </si>
  <si>
    <t>Ngày xác định lãi suất</t>
  </si>
  <si>
    <t>Giá trị lãi sau thuế/1 ĐVTS</t>
  </si>
  <si>
    <t>Cho phép thêm mới Lịch tính lãi</t>
  </si>
  <si>
    <t>Chọn Thêm mới</t>
  </si>
  <si>
    <t>Ngày xác định LS</t>
  </si>
  <si>
    <t>Ngày chốt số dư</t>
  </si>
  <si>
    <t>Cho phép chọn trong danh sách Trái phiếu gốc</t>
  </si>
  <si>
    <t>Cho phép nhập số &gt;0</t>
  </si>
  <si>
    <t>Ngày nhập &gt;= ngày phát hành, &lt;= ngày đáo hạn</t>
  </si>
  <si>
    <t>Ngày nhập &gt;= ngày phát hành, &lt;= ngày đáo hạn, &gt; Tính lãi từ ngày</t>
  </si>
  <si>
    <t>Ngày nhập &lt; Tính lãi từ ngày, &gt; ngày phát hành</t>
  </si>
  <si>
    <t>Ngày nhập &lt; Tính lãi đến ngày, &gt; Tính lãi từ ngày</t>
  </si>
  <si>
    <t>Ngày nhập &lt; Ngày phát hành hoặc &gt; Ngày đáo hạn</t>
  </si>
  <si>
    <t>Ngày nhập &lt; Ngày phát hành hoặc &gt; Ngày đáo hạn hoạc &lt; Tính lãi từ ngày</t>
  </si>
  <si>
    <t>Ngày nhập &gt; Tính lãi từ ngày hoặc &lt; Ngày phát hành</t>
  </si>
  <si>
    <t>Ngày nhập &gt; Tính lãi đến ngày hoặc &lt; Tính lãi từ ngày</t>
  </si>
  <si>
    <t>Hệ thống trả kết quả thành công
Bản ghi ở trạng thái Hoạt động</t>
  </si>
  <si>
    <t>Cho phép sửa lịch tính lãi</t>
  </si>
  <si>
    <t>Chọn bản ghi --&gt; Chọn sửa</t>
  </si>
  <si>
    <t>Bản ghi đã đến kỳ thanh toán lãi</t>
  </si>
  <si>
    <t>Bản ghi chưa đến kỳ thanh toán lãi</t>
  </si>
  <si>
    <t xml:space="preserve">Trừ mã tài sản, cho phép sửa các trường thông tin còn lại </t>
  </si>
  <si>
    <t>Bản ghi Chờ duyệt sửa</t>
  </si>
  <si>
    <t>Cho phép xóa lịch tính lãi</t>
  </si>
  <si>
    <t>Chọn bản ghi --&gt; Chọn Xóa</t>
  </si>
  <si>
    <t>Cho phép xóa</t>
  </si>
  <si>
    <t>Xác nhận xóa</t>
  </si>
  <si>
    <t>Từ chối duyệt bản ghi xóa</t>
  </si>
  <si>
    <t>Hệ thống trả kết quả thành công
Bản ghi ở trạng thái Hoạt động và dữ liệu là dữ liệu trước khi sửa</t>
  </si>
  <si>
    <t>Bước 4: Chỉnh sửa lịch thanh toán</t>
  </si>
  <si>
    <t>Màn hình quản lý thông tin Lịch thanh toán</t>
  </si>
  <si>
    <t>Trạng thái thanh toán</t>
  </si>
  <si>
    <t>Loại lịch</t>
  </si>
  <si>
    <t>Trả lãi từ kỳ</t>
  </si>
  <si>
    <t>Trả lãi đến kỳ</t>
  </si>
  <si>
    <t>Ngày trả KH</t>
  </si>
  <si>
    <t>Giá trị thanh toán trước thuế/1 ĐVTS</t>
  </si>
  <si>
    <t>Thuế lợi tức</t>
  </si>
  <si>
    <t>Giá trị thanh toán sau thuế/1 ĐVTS</t>
  </si>
  <si>
    <t>Tỷ lệ thanh toán</t>
  </si>
  <si>
    <t>Mặc định Lịch thanh toán lãi và không cho phép sửa</t>
  </si>
  <si>
    <t>Chọn từ danh sách số thứ tự kỳ tính lãi của Trái phiếu gốc</t>
  </si>
  <si>
    <t>Chọn đến danh sách số thứ tự kỳ tính lãi của Trái phiếu gốc và &gt;= Trả lãi từ kỳ</t>
  </si>
  <si>
    <t>Hiển thị mặc định = 100. Cho phép sửa giá trị &gt; 0, &lt;= 100</t>
  </si>
  <si>
    <t>Nhập &gt; 0 và &lt;= 100</t>
  </si>
  <si>
    <t>Nhập &lt;= 0 và &gt; 100</t>
  </si>
  <si>
    <t>Ngày nhập &gt;= ngày phát hành, &lt;= ngày đáo hạn, &lt; ngày thanh toán</t>
  </si>
  <si>
    <t>Ngày nhập &lt; Ngày phát hành hoặc &gt; Ngày đáo hạn hoặc &gt;= Ngày thanh toán</t>
  </si>
  <si>
    <t>Cho phép sửa lịch thanh toán</t>
  </si>
  <si>
    <t>Cho phép xóa lịch thanh toán</t>
  </si>
  <si>
    <t xml:space="preserve">Trừ mã tài sản và loại lịch, cho phép sửa các trường thông tin còn lại </t>
  </si>
  <si>
    <t>Cho phép chọn tài khoản KH</t>
  </si>
  <si>
    <t>Nhập và chọn khách hàng</t>
  </si>
  <si>
    <t>Cho phép chọn</t>
  </si>
  <si>
    <r>
      <t xml:space="preserve">Bảng 1: </t>
    </r>
    <r>
      <rPr>
        <sz val="12"/>
        <color theme="1"/>
        <rFont val="Times New Roman"/>
        <family val="1"/>
      </rPr>
      <t xml:space="preserve">Trái phiếu đang nắm giữ </t>
    </r>
  </si>
  <si>
    <t>Tổng số dư</t>
  </si>
  <si>
    <t>Kiểm tra thông tin trái phiếu đang nắm giữ</t>
  </si>
  <si>
    <r>
      <t>o</t>
    </r>
    <r>
      <rPr>
        <sz val="7"/>
        <color theme="1"/>
        <rFont val="Times New Roman"/>
        <family val="1"/>
      </rPr>
      <t xml:space="preserve">   </t>
    </r>
    <r>
      <rPr>
        <sz val="12"/>
        <color theme="1"/>
        <rFont val="Times New Roman"/>
        <family val="1"/>
      </rPr>
      <t>Mã trái phiếu</t>
    </r>
  </si>
  <si>
    <t>Số dư chờ chuyển nhượng</t>
  </si>
  <si>
    <r>
      <rPr>
        <sz val="7"/>
        <color theme="1"/>
        <rFont val="Times New Roman"/>
        <family val="1"/>
      </rPr>
      <t xml:space="preserve"> </t>
    </r>
    <r>
      <rPr>
        <sz val="12"/>
        <color theme="1"/>
        <rFont val="Times New Roman"/>
        <family val="1"/>
      </rPr>
      <t>Số dư phong tỏa</t>
    </r>
  </si>
  <si>
    <t>Số dư chờ về</t>
  </si>
  <si>
    <t>Số dư khả dụng</t>
  </si>
  <si>
    <t>Trái phiếu NY</t>
  </si>
  <si>
    <t>Chọn từng dòng trái phiếu gốc, kiểm tra thông tin về các HĐ mua TP đó</t>
  </si>
  <si>
    <r>
      <t>o</t>
    </r>
    <r>
      <rPr>
        <sz val="7"/>
        <color theme="1"/>
        <rFont val="Times New Roman"/>
        <family val="1"/>
      </rPr>
      <t xml:space="preserve">   </t>
    </r>
    <r>
      <rPr>
        <sz val="12"/>
        <color theme="1"/>
        <rFont val="Times New Roman"/>
        <family val="1"/>
      </rPr>
      <t>Số hợp đồng</t>
    </r>
  </si>
  <si>
    <r>
      <t>o</t>
    </r>
    <r>
      <rPr>
        <sz val="7"/>
        <color theme="1"/>
        <rFont val="Times New Roman"/>
        <family val="1"/>
      </rPr>
      <t xml:space="preserve">   </t>
    </r>
    <r>
      <rPr>
        <sz val="12"/>
        <color theme="1"/>
        <rFont val="Times New Roman"/>
        <family val="1"/>
      </rPr>
      <t>Ngày mua</t>
    </r>
  </si>
  <si>
    <r>
      <t>o</t>
    </r>
    <r>
      <rPr>
        <sz val="7"/>
        <color theme="1"/>
        <rFont val="Times New Roman"/>
        <family val="1"/>
      </rPr>
      <t xml:space="preserve">   </t>
    </r>
    <r>
      <rPr>
        <sz val="12"/>
        <color theme="1"/>
        <rFont val="Times New Roman"/>
        <family val="1"/>
      </rPr>
      <t>Số lượng mua</t>
    </r>
  </si>
  <si>
    <r>
      <t>o</t>
    </r>
    <r>
      <rPr>
        <sz val="7"/>
        <color theme="1"/>
        <rFont val="Times New Roman"/>
        <family val="1"/>
      </rPr>
      <t xml:space="preserve">   </t>
    </r>
    <r>
      <rPr>
        <sz val="12"/>
        <color theme="1"/>
        <rFont val="Times New Roman"/>
        <family val="1"/>
      </rPr>
      <t>Giá mua</t>
    </r>
  </si>
  <si>
    <r>
      <t>o</t>
    </r>
    <r>
      <rPr>
        <sz val="7"/>
        <color theme="1"/>
        <rFont val="Times New Roman"/>
        <family val="1"/>
      </rPr>
      <t xml:space="preserve">   </t>
    </r>
    <r>
      <rPr>
        <sz val="12"/>
        <color theme="1"/>
        <rFont val="Times New Roman"/>
        <family val="1"/>
      </rPr>
      <t>Tổng mệnh giá</t>
    </r>
  </si>
  <si>
    <r>
      <t>o</t>
    </r>
    <r>
      <rPr>
        <sz val="7"/>
        <color theme="1"/>
        <rFont val="Times New Roman"/>
        <family val="1"/>
      </rPr>
      <t xml:space="preserve">   </t>
    </r>
    <r>
      <rPr>
        <sz val="12"/>
        <color theme="1"/>
        <rFont val="Times New Roman"/>
        <family val="1"/>
      </rPr>
      <t>Tổng giá trị mua</t>
    </r>
  </si>
  <si>
    <r>
      <t>o</t>
    </r>
    <r>
      <rPr>
        <sz val="7"/>
        <color theme="1"/>
        <rFont val="Times New Roman"/>
        <family val="1"/>
      </rPr>
      <t xml:space="preserve">   </t>
    </r>
    <r>
      <rPr>
        <sz val="12"/>
        <color theme="1"/>
        <rFont val="Times New Roman"/>
        <family val="1"/>
      </rPr>
      <t>Số lượng đã bán</t>
    </r>
  </si>
  <si>
    <t>Số lượng còn lại</t>
  </si>
  <si>
    <t>Chọn từng hợp đồng mua trái phiếu của khách hàng =&gt; Hiển thị ra dòng tiền đầu tư đến thời điểm hiện tại</t>
  </si>
  <si>
    <r>
      <t>§</t>
    </r>
    <r>
      <rPr>
        <sz val="7"/>
        <color theme="1"/>
        <rFont val="Times New Roman"/>
        <family val="1"/>
      </rPr>
      <t xml:space="preserve">  </t>
    </r>
    <r>
      <rPr>
        <sz val="12"/>
        <color theme="1"/>
        <rFont val="Times New Roman"/>
        <family val="1"/>
      </rPr>
      <t>Ngày nhận</t>
    </r>
  </si>
  <si>
    <r>
      <t>§</t>
    </r>
    <r>
      <rPr>
        <sz val="7"/>
        <color theme="1"/>
        <rFont val="Times New Roman"/>
        <family val="1"/>
      </rPr>
      <t xml:space="preserve">  </t>
    </r>
    <r>
      <rPr>
        <sz val="12"/>
        <color theme="1"/>
        <rFont val="Times New Roman"/>
        <family val="1"/>
      </rPr>
      <t>Số tiền lãi</t>
    </r>
  </si>
  <si>
    <r>
      <t>§</t>
    </r>
    <r>
      <rPr>
        <sz val="7"/>
        <color theme="1"/>
        <rFont val="Times New Roman"/>
        <family val="1"/>
      </rPr>
      <t xml:space="preserve">  </t>
    </r>
    <r>
      <rPr>
        <sz val="12"/>
        <color theme="1"/>
        <rFont val="Times New Roman"/>
        <family val="1"/>
      </rPr>
      <t>Thuế lợi tức</t>
    </r>
  </si>
  <si>
    <r>
      <t>§</t>
    </r>
    <r>
      <rPr>
        <sz val="7"/>
        <color theme="1"/>
        <rFont val="Times New Roman"/>
        <family val="1"/>
      </rPr>
      <t xml:space="preserve">  </t>
    </r>
    <r>
      <rPr>
        <sz val="12"/>
        <color theme="1"/>
        <rFont val="Times New Roman"/>
        <family val="1"/>
      </rPr>
      <t>Giá trị thực nhận</t>
    </r>
  </si>
  <si>
    <r>
      <t>§</t>
    </r>
    <r>
      <rPr>
        <sz val="7"/>
        <color theme="1"/>
        <rFont val="Times New Roman"/>
        <family val="1"/>
      </rPr>
      <t xml:space="preserve">  </t>
    </r>
    <r>
      <rPr>
        <sz val="12"/>
        <color theme="1"/>
        <rFont val="Times New Roman"/>
        <family val="1"/>
      </rPr>
      <t>Giá trị tái đầu tư coupon</t>
    </r>
  </si>
  <si>
    <t>Dòng nhận lãi/gốc</t>
  </si>
  <si>
    <t xml:space="preserve">Bảng 2: Trái phiếu đã bán hết </t>
  </si>
  <si>
    <t>Chức năng: sổ lệnh</t>
  </si>
  <si>
    <t>Danh sách HĐ bán TP cho KH</t>
  </si>
  <si>
    <t>Thông tin chi tiết HĐ</t>
  </si>
  <si>
    <r>
      <t>§</t>
    </r>
    <r>
      <rPr>
        <sz val="7"/>
        <color theme="1"/>
        <rFont val="Times New Roman"/>
        <family val="1"/>
      </rPr>
      <t xml:space="preserve">  </t>
    </r>
    <r>
      <rPr>
        <sz val="12"/>
        <color theme="1"/>
        <rFont val="Times New Roman"/>
        <family val="1"/>
      </rPr>
      <t>Ngày giao dịch</t>
    </r>
  </si>
  <si>
    <r>
      <t>§</t>
    </r>
    <r>
      <rPr>
        <sz val="7"/>
        <color theme="1"/>
        <rFont val="Times New Roman"/>
        <family val="1"/>
      </rPr>
      <t xml:space="preserve">  </t>
    </r>
    <r>
      <rPr>
        <sz val="12"/>
        <color theme="1"/>
        <rFont val="Times New Roman"/>
        <family val="1"/>
      </rPr>
      <t>Số hiệu lệnh SELL</t>
    </r>
  </si>
  <si>
    <r>
      <t>§</t>
    </r>
    <r>
      <rPr>
        <sz val="7"/>
        <color theme="1"/>
        <rFont val="Times New Roman"/>
        <family val="1"/>
      </rPr>
      <t xml:space="preserve">  </t>
    </r>
    <r>
      <rPr>
        <sz val="12"/>
        <color theme="1"/>
        <rFont val="Times New Roman"/>
        <family val="1"/>
      </rPr>
      <t>Số hợp đồng SELL</t>
    </r>
  </si>
  <si>
    <r>
      <t>§</t>
    </r>
    <r>
      <rPr>
        <sz val="7"/>
        <color theme="1"/>
        <rFont val="Times New Roman"/>
        <family val="1"/>
      </rPr>
      <t xml:space="preserve">  </t>
    </r>
    <r>
      <rPr>
        <sz val="12"/>
        <color theme="1"/>
        <rFont val="Times New Roman"/>
        <family val="1"/>
      </rPr>
      <t>Mã trái phiếu gốc</t>
    </r>
  </si>
  <si>
    <r>
      <t>§</t>
    </r>
    <r>
      <rPr>
        <sz val="7"/>
        <color theme="1"/>
        <rFont val="Times New Roman"/>
        <family val="1"/>
      </rPr>
      <t xml:space="preserve">  </t>
    </r>
    <r>
      <rPr>
        <sz val="12"/>
        <color theme="1"/>
        <rFont val="Times New Roman"/>
        <family val="1"/>
      </rPr>
      <t>Mã sản phẩm</t>
    </r>
  </si>
  <si>
    <r>
      <t>§</t>
    </r>
    <r>
      <rPr>
        <sz val="7"/>
        <color theme="1"/>
        <rFont val="Times New Roman"/>
        <family val="1"/>
      </rPr>
      <t xml:space="preserve">  </t>
    </r>
    <r>
      <rPr>
        <sz val="12"/>
        <color theme="1"/>
        <rFont val="Times New Roman"/>
        <family val="1"/>
      </rPr>
      <t>Mã KH</t>
    </r>
  </si>
  <si>
    <r>
      <t>§</t>
    </r>
    <r>
      <rPr>
        <sz val="7"/>
        <color theme="1"/>
        <rFont val="Times New Roman"/>
        <family val="1"/>
      </rPr>
      <t xml:space="preserve">  </t>
    </r>
    <r>
      <rPr>
        <sz val="12"/>
        <color theme="1"/>
        <rFont val="Times New Roman"/>
        <family val="1"/>
      </rPr>
      <t>Tên KH</t>
    </r>
  </si>
  <si>
    <r>
      <t>§</t>
    </r>
    <r>
      <rPr>
        <sz val="7"/>
        <color theme="1"/>
        <rFont val="Times New Roman"/>
        <family val="1"/>
      </rPr>
      <t xml:space="preserve">  </t>
    </r>
    <r>
      <rPr>
        <sz val="12"/>
        <color theme="1"/>
        <rFont val="Times New Roman"/>
        <family val="1"/>
      </rPr>
      <t>CMND/CCCD</t>
    </r>
  </si>
  <si>
    <r>
      <t>§</t>
    </r>
    <r>
      <rPr>
        <sz val="7"/>
        <color theme="1"/>
        <rFont val="Times New Roman"/>
        <family val="1"/>
      </rPr>
      <t xml:space="preserve">  </t>
    </r>
    <r>
      <rPr>
        <sz val="12"/>
        <color theme="1"/>
        <rFont val="Times New Roman"/>
        <family val="1"/>
      </rPr>
      <t>Số lượng giao dịch</t>
    </r>
  </si>
  <si>
    <r>
      <t>§</t>
    </r>
    <r>
      <rPr>
        <sz val="7"/>
        <color theme="1"/>
        <rFont val="Times New Roman"/>
        <family val="1"/>
      </rPr>
      <t xml:space="preserve">  </t>
    </r>
    <r>
      <rPr>
        <sz val="12"/>
        <color theme="1"/>
        <rFont val="Times New Roman"/>
        <family val="1"/>
      </rPr>
      <t>Giá</t>
    </r>
  </si>
  <si>
    <r>
      <t>§</t>
    </r>
    <r>
      <rPr>
        <sz val="7"/>
        <color theme="1"/>
        <rFont val="Times New Roman"/>
        <family val="1"/>
      </rPr>
      <t xml:space="preserve">  </t>
    </r>
    <r>
      <rPr>
        <sz val="12"/>
        <color theme="1"/>
        <rFont val="Times New Roman"/>
        <family val="1"/>
      </rPr>
      <t>Giá trị lệnh</t>
    </r>
  </si>
  <si>
    <r>
      <t>§</t>
    </r>
    <r>
      <rPr>
        <sz val="7"/>
        <color theme="1"/>
        <rFont val="Times New Roman"/>
        <family val="1"/>
      </rPr>
      <t xml:space="preserve">  </t>
    </r>
    <r>
      <rPr>
        <sz val="12"/>
        <color theme="1"/>
        <rFont val="Times New Roman"/>
        <family val="1"/>
      </rPr>
      <t>Phí mua</t>
    </r>
  </si>
  <si>
    <r>
      <t>§</t>
    </r>
    <r>
      <rPr>
        <sz val="7"/>
        <color theme="1"/>
        <rFont val="Times New Roman"/>
        <family val="1"/>
      </rPr>
      <t xml:space="preserve">  </t>
    </r>
    <r>
      <rPr>
        <sz val="12"/>
        <color theme="1"/>
        <rFont val="Times New Roman"/>
        <family val="1"/>
      </rPr>
      <t>Tổng giá trị cần thanh toán</t>
    </r>
  </si>
  <si>
    <r>
      <t>§</t>
    </r>
    <r>
      <rPr>
        <sz val="7"/>
        <color theme="1"/>
        <rFont val="Times New Roman"/>
        <family val="1"/>
      </rPr>
      <t xml:space="preserve">  </t>
    </r>
    <r>
      <rPr>
        <sz val="12"/>
        <color theme="1"/>
        <rFont val="Times New Roman"/>
        <family val="1"/>
      </rPr>
      <t>RM đặt lệnh</t>
    </r>
  </si>
  <si>
    <r>
      <t>§</t>
    </r>
    <r>
      <rPr>
        <sz val="7"/>
        <color theme="1"/>
        <rFont val="Times New Roman"/>
        <family val="1"/>
      </rPr>
      <t xml:space="preserve">  </t>
    </r>
    <r>
      <rPr>
        <sz val="12"/>
        <color theme="1"/>
        <rFont val="Times New Roman"/>
        <family val="1"/>
      </rPr>
      <t>CBQL</t>
    </r>
  </si>
  <si>
    <r>
      <t>§</t>
    </r>
    <r>
      <rPr>
        <sz val="7"/>
        <color theme="1"/>
        <rFont val="Times New Roman"/>
        <family val="1"/>
      </rPr>
      <t xml:space="preserve">  </t>
    </r>
    <r>
      <rPr>
        <sz val="12"/>
        <color theme="1"/>
        <rFont val="Times New Roman"/>
        <family val="1"/>
      </rPr>
      <t>POS</t>
    </r>
  </si>
  <si>
    <r>
      <t>§</t>
    </r>
    <r>
      <rPr>
        <sz val="7"/>
        <color theme="1"/>
        <rFont val="Times New Roman"/>
        <family val="1"/>
      </rPr>
      <t xml:space="preserve">  </t>
    </r>
    <r>
      <rPr>
        <sz val="12"/>
        <color theme="1"/>
        <rFont val="Times New Roman"/>
        <family val="1"/>
      </rPr>
      <t>CTV</t>
    </r>
  </si>
  <si>
    <r>
      <t>§</t>
    </r>
    <r>
      <rPr>
        <sz val="7"/>
        <color theme="1"/>
        <rFont val="Times New Roman"/>
        <family val="1"/>
      </rPr>
      <t xml:space="preserve">  </t>
    </r>
    <r>
      <rPr>
        <sz val="12"/>
        <color theme="1"/>
        <rFont val="Times New Roman"/>
        <family val="1"/>
      </rPr>
      <t>Đã cấp giấy XNSH?</t>
    </r>
  </si>
  <si>
    <t>o View nội dung hồ sơ đã upload</t>
  </si>
  <si>
    <t>Danh sách HĐ mua lại TP cua rKH</t>
  </si>
  <si>
    <t>o Thông tin chi tiết HĐ</t>
  </si>
  <si>
    <r>
      <t>§</t>
    </r>
    <r>
      <rPr>
        <sz val="7"/>
        <color theme="1"/>
        <rFont val="Times New Roman"/>
        <family val="1"/>
      </rPr>
      <t xml:space="preserve">  </t>
    </r>
    <r>
      <rPr>
        <sz val="12"/>
        <color theme="1"/>
        <rFont val="Times New Roman"/>
        <family val="1"/>
      </rPr>
      <t>Số hiệu lệnh BUY</t>
    </r>
  </si>
  <si>
    <r>
      <t>§</t>
    </r>
    <r>
      <rPr>
        <sz val="7"/>
        <color theme="1"/>
        <rFont val="Times New Roman"/>
        <family val="1"/>
      </rPr>
      <t xml:space="preserve">  </t>
    </r>
    <r>
      <rPr>
        <sz val="12"/>
        <color theme="1"/>
        <rFont val="Times New Roman"/>
        <family val="1"/>
      </rPr>
      <t>Số hợp đồng BUY</t>
    </r>
  </si>
  <si>
    <r>
      <t>§</t>
    </r>
    <r>
      <rPr>
        <sz val="7"/>
        <color theme="1"/>
        <rFont val="Times New Roman"/>
        <family val="1"/>
      </rPr>
      <t xml:space="preserve">  </t>
    </r>
    <r>
      <rPr>
        <sz val="12"/>
        <color theme="1"/>
        <rFont val="Times New Roman"/>
        <family val="1"/>
      </rPr>
      <t>Ngày mua gốc</t>
    </r>
  </si>
  <si>
    <r>
      <t>§</t>
    </r>
    <r>
      <rPr>
        <sz val="7"/>
        <color theme="1"/>
        <rFont val="Times New Roman"/>
        <family val="1"/>
      </rPr>
      <t xml:space="preserve">  </t>
    </r>
    <r>
      <rPr>
        <sz val="12"/>
        <color theme="1"/>
        <rFont val="Times New Roman"/>
        <family val="1"/>
      </rPr>
      <t>Phí</t>
    </r>
  </si>
  <si>
    <r>
      <t>§</t>
    </r>
    <r>
      <rPr>
        <sz val="7"/>
        <color theme="1"/>
        <rFont val="Times New Roman"/>
        <family val="1"/>
      </rPr>
      <t xml:space="preserve">  </t>
    </r>
    <r>
      <rPr>
        <sz val="12"/>
        <color theme="1"/>
        <rFont val="Times New Roman"/>
        <family val="1"/>
      </rPr>
      <t>Thuế</t>
    </r>
  </si>
  <si>
    <r>
      <t>§</t>
    </r>
    <r>
      <rPr>
        <sz val="7"/>
        <color theme="1"/>
        <rFont val="Times New Roman"/>
        <family val="1"/>
      </rPr>
      <t xml:space="preserve">  </t>
    </r>
    <r>
      <rPr>
        <sz val="12"/>
        <color theme="1"/>
        <rFont val="Times New Roman"/>
        <family val="1"/>
      </rPr>
      <t>Tổng tiền thực nhận</t>
    </r>
  </si>
  <si>
    <r>
      <t>§</t>
    </r>
    <r>
      <rPr>
        <sz val="7"/>
        <color theme="1"/>
        <rFont val="Times New Roman"/>
        <family val="1"/>
      </rPr>
      <t xml:space="preserve">  </t>
    </r>
    <r>
      <rPr>
        <sz val="12"/>
        <color theme="1"/>
        <rFont val="Times New Roman"/>
        <family val="1"/>
      </rPr>
      <t>RM HĐ SELL</t>
    </r>
  </si>
  <si>
    <r>
      <t>§</t>
    </r>
    <r>
      <rPr>
        <sz val="7"/>
        <color theme="1"/>
        <rFont val="Times New Roman"/>
        <family val="1"/>
      </rPr>
      <t xml:space="preserve">  </t>
    </r>
    <r>
      <rPr>
        <sz val="12"/>
        <color theme="1"/>
        <rFont val="Times New Roman"/>
        <family val="1"/>
      </rPr>
      <t>CBQL HĐ SELL</t>
    </r>
  </si>
  <si>
    <r>
      <t>§</t>
    </r>
    <r>
      <rPr>
        <sz val="7"/>
        <color theme="1"/>
        <rFont val="Times New Roman"/>
        <family val="1"/>
      </rPr>
      <t xml:space="preserve">  </t>
    </r>
    <r>
      <rPr>
        <sz val="12"/>
        <color theme="1"/>
        <rFont val="Times New Roman"/>
        <family val="1"/>
      </rPr>
      <t>POS HĐ SELL</t>
    </r>
  </si>
  <si>
    <t>CTV HĐ SELL</t>
  </si>
  <si>
    <t>Tham số chiến lược</t>
  </si>
  <si>
    <t>Loại tham số</t>
  </si>
  <si>
    <t>Giá trị tham số</t>
  </si>
  <si>
    <t>Chọn tham số “Chiến lược mua/bán TP”</t>
  </si>
  <si>
    <t>Nhập một trong hai giá trị AFS/TRADING</t>
  </si>
  <si>
    <t>Màn hình quản lý tham số</t>
  </si>
  <si>
    <t>Xóa</t>
  </si>
  <si>
    <t>Chỉ cho phép sửa giá trị tham số</t>
  </si>
  <si>
    <t>Tham số hạch toán các bút toán</t>
  </si>
  <si>
    <t>Loại</t>
  </si>
  <si>
    <t>Loại bút toán</t>
  </si>
  <si>
    <t>Tên tài khoản</t>
  </si>
  <si>
    <t>Số tài khoản</t>
  </si>
  <si>
    <t>POS hạch toán</t>
  </si>
  <si>
    <t>Chọn các giá trị
- Giao dịch Mua KH/BĐT
- Coupon
- Giao dịch Bán KH/BĐT
- Giao dịch TTKD mua BĐT
- Giao dịch TTKD bán BĐT</t>
  </si>
  <si>
    <t xml:space="preserve">Chọn loại bút toán tương ứng với Loại giao dịch đã chọn </t>
  </si>
  <si>
    <t xml:space="preserve">Chọn danh sách các tên tài khoản tương ứng với Loại giao dịch + Loại bút toán đã chọn </t>
  </si>
  <si>
    <t>Nhập số tài khoản GL/CASA tương ứng trên Core Bank</t>
  </si>
  <si>
    <t>Nhập POS hạch toán trên Core Bank</t>
  </si>
  <si>
    <t>Danh mục testcase</t>
  </si>
  <si>
    <t>Nhóm chức năng</t>
  </si>
  <si>
    <t>Tổng số testcase</t>
  </si>
  <si>
    <t>Tham số hạch toán mua bán trái phiếu</t>
  </si>
  <si>
    <t>Quản lý trái phiếu gốc</t>
  </si>
  <si>
    <t>Quản lý thông tin sản phẩm bán lẻ</t>
  </si>
  <si>
    <t xml:space="preserve">        </t>
  </si>
  <si>
    <t>Tham số hạch toán</t>
  </si>
  <si>
    <t>Quản lý thuế, phí</t>
  </si>
  <si>
    <t>Cơ chế tính phí hoa hồng</t>
  </si>
  <si>
    <t>Quản lý thông tin KH</t>
  </si>
  <si>
    <t>Quản lý thông tin bán trái phiếu</t>
  </si>
  <si>
    <t>Quy trình bán trái phiếu niêm yết</t>
  </si>
  <si>
    <t>Sheet testcase</t>
  </si>
  <si>
    <t>Quy trình bán trái phiếu chưa niêm yết</t>
  </si>
  <si>
    <t>Quản lý thông tin mua lại trái phiếu</t>
  </si>
  <si>
    <t>Quy trình mua lại trái phiếu niêm yết</t>
  </si>
  <si>
    <t>Quy trình mua lại trái phiếu chưa niêm yết</t>
  </si>
  <si>
    <t>Quản lý giấy XNSH</t>
  </si>
  <si>
    <t>Tra cứu coupon nhận được của khách hàng</t>
  </si>
  <si>
    <t>Chi trả hoa hồng</t>
  </si>
  <si>
    <t>Đại lý lưu ký</t>
  </si>
  <si>
    <t>Quy trình mua trái phiếu chưa niêm yết</t>
  </si>
  <si>
    <t>Quy trình bán lại trái phiếu chưa niêm yết</t>
  </si>
  <si>
    <t>Hệ thống</t>
  </si>
  <si>
    <t>Backend</t>
  </si>
  <si>
    <t>Frontend</t>
  </si>
  <si>
    <t>TPNY - RM đặt lệnh bán</t>
  </si>
  <si>
    <t>TPCNY - RM đặt lệnh bán</t>
  </si>
  <si>
    <t>EXIT</t>
  </si>
  <si>
    <t>Sổ lệnh</t>
  </si>
  <si>
    <t>Danh mục đầu tư</t>
  </si>
  <si>
    <t>Quản lý DM đầu tư</t>
  </si>
  <si>
    <t>Chức năng: Quản lý DM đầu tư</t>
  </si>
  <si>
    <t>Quản lý thông tin KH khác</t>
  </si>
  <si>
    <t>Truy vấn số dư trái phiếu</t>
  </si>
  <si>
    <t>Sao kê giao dịch trái phiếu</t>
  </si>
  <si>
    <t>Hiển thị nội dung về số dư</t>
  </si>
  <si>
    <t>Tiền bán chờ về</t>
  </si>
  <si>
    <t>Tiền mua phải thanh toán</t>
  </si>
  <si>
    <t>Số dư của từng mã trái phiếu:
o Mã trái phiếu
o Số dư khả dụng
o Số dư chờ về
o Số dư phong tỏa
o Số dư chờ chuyển nhượng
o Tổng số dư</t>
  </si>
  <si>
    <t>Kiểm tra thông tin trái phiếu</t>
  </si>
  <si>
    <t>Chọn TK khách hàng</t>
  </si>
  <si>
    <r>
      <t>o</t>
    </r>
    <r>
      <rPr>
        <sz val="7"/>
        <color theme="1"/>
        <rFont val="Times New Roman"/>
        <family val="1"/>
      </rPr>
      <t xml:space="preserve">   </t>
    </r>
    <r>
      <rPr>
        <sz val="12"/>
        <color theme="1"/>
        <rFont val="Times New Roman"/>
        <family val="1"/>
      </rPr>
      <t>Từ ngày</t>
    </r>
  </si>
  <si>
    <r>
      <t>o</t>
    </r>
    <r>
      <rPr>
        <sz val="7"/>
        <color theme="1"/>
        <rFont val="Times New Roman"/>
        <family val="1"/>
      </rPr>
      <t xml:space="preserve">   </t>
    </r>
    <r>
      <rPr>
        <sz val="12"/>
        <color theme="1"/>
        <rFont val="Times New Roman"/>
        <family val="1"/>
      </rPr>
      <t>Đến ngày</t>
    </r>
  </si>
  <si>
    <r>
      <t>o</t>
    </r>
    <r>
      <rPr>
        <sz val="7"/>
        <color theme="1"/>
        <rFont val="Times New Roman"/>
        <family val="1"/>
      </rPr>
      <t xml:space="preserve">   </t>
    </r>
    <r>
      <rPr>
        <sz val="12"/>
        <color theme="1"/>
        <rFont val="Times New Roman"/>
        <family val="1"/>
      </rPr>
      <t>Số dư đầu</t>
    </r>
  </si>
  <si>
    <r>
      <t>o</t>
    </r>
    <r>
      <rPr>
        <sz val="7"/>
        <color theme="1"/>
        <rFont val="Times New Roman"/>
        <family val="1"/>
      </rPr>
      <t xml:space="preserve">   </t>
    </r>
    <r>
      <rPr>
        <sz val="12"/>
        <color theme="1"/>
        <rFont val="Times New Roman"/>
        <family val="1"/>
      </rPr>
      <t>Các giao dịch phát sinh + diễn giải của từng giao dịch</t>
    </r>
  </si>
  <si>
    <r>
      <t>o</t>
    </r>
    <r>
      <rPr>
        <sz val="7"/>
        <color theme="1"/>
        <rFont val="Times New Roman"/>
        <family val="1"/>
      </rPr>
      <t xml:space="preserve">   </t>
    </r>
    <r>
      <rPr>
        <sz val="12"/>
        <color theme="1"/>
        <rFont val="Times New Roman"/>
        <family val="1"/>
      </rPr>
      <t>Số dư cuối</t>
    </r>
  </si>
  <si>
    <t>Nhập điều kiện kiểm tra sao kê giao dịch</t>
  </si>
  <si>
    <t>Hiển thị nội dung về biến động số dư</t>
  </si>
  <si>
    <t>Bảng hiển thị biến động giao dịch trái phiếu</t>
  </si>
  <si>
    <t>Từ ngày</t>
  </si>
  <si>
    <t>Đến ngày</t>
  </si>
  <si>
    <t>Cho phép nhập ngày</t>
  </si>
  <si>
    <t>Hiển thị nội dung về coupon đã nhận</t>
  </si>
  <si>
    <t>Nhập điều kiện kiểm tra</t>
  </si>
  <si>
    <t>Bảng hiển thị coupon nhận được</t>
  </si>
  <si>
    <t>Các quy trình test chức năng nghiệp vụ</t>
  </si>
  <si>
    <t>Ban KSHT</t>
  </si>
  <si>
    <t>TT KDSP ĐTBL</t>
  </si>
  <si>
    <t>TT KDSP ĐTBL, SHS</t>
  </si>
  <si>
    <t>TT KDSP ĐTBL, Ban KSHT</t>
  </si>
  <si>
    <t>Bộ phận kiểm thử</t>
  </si>
  <si>
    <t>Sản phẩm chiết khấu dòng tiền tới đáo hạn</t>
  </si>
  <si>
    <t>Trái phiếu không có quyền chọn</t>
  </si>
  <si>
    <t>Hệ thống hiển thị giá đúng</t>
  </si>
  <si>
    <t>Thay đổi CSTL</t>
  </si>
  <si>
    <t>Thay đổi Lãi suất đến đáo hạn</t>
  </si>
  <si>
    <t>LS Cố định</t>
  </si>
  <si>
    <t>LS coupon ngày bán +/- Biên độ</t>
  </si>
  <si>
    <t>LS coupon ngày bán * Tỷ lệ</t>
  </si>
  <si>
    <t>Thay đổi số dòng tiền nhận được đến đáo hạn</t>
  </si>
  <si>
    <t>Thay đổi biểu thuế lợi tức</t>
  </si>
  <si>
    <t>Trái phiếu có quyền chọn</t>
  </si>
  <si>
    <t>Trái phiếu chưa đến kỳ mua lại thứ 1</t>
  </si>
  <si>
    <t>Trái phiếu đã qua kỳ mua lại thứ 1 và chưa đến kỳ mua lại thứ 2</t>
  </si>
  <si>
    <t>Sản phẩm chiết khấu margin trực tiếp cho đại lý</t>
  </si>
  <si>
    <t>Thay đổi Margin tại ngày bán</t>
  </si>
  <si>
    <t>Thay đổi Ngày chào bán đầu + Margin ngày chào bán đầu</t>
  </si>
  <si>
    <t>Thay đổi Ngày chào bán cuối + Margin ngày chào bán cuối</t>
  </si>
  <si>
    <t>Thay đổi lãi cộng dồn kì hiện tại</t>
  </si>
  <si>
    <t>Sản phẩm phân chia coupon</t>
  </si>
  <si>
    <t>Thay đổi tỷ lệ phân chia coupon</t>
  </si>
  <si>
    <t>Thay đổi lãi cộng dồn tại ngày bán</t>
  </si>
  <si>
    <t>Thay đổi biếu thuế lợi tức</t>
  </si>
  <si>
    <t>Thay đổi lãi suất mua lại, phí mua lại</t>
  </si>
  <si>
    <t>Phí chuyển nhượng tính theo mệnh giá</t>
  </si>
  <si>
    <t>Phí chuyển nhượng tính theo giá trị</t>
  </si>
  <si>
    <t>Chức năng: Tính giá mua lại</t>
  </si>
  <si>
    <t>Tính giá mua lại theo công thức</t>
  </si>
  <si>
    <t>Kiểm tra giá mua lại hiển thị khi tất toán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</si>
</sst>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charset val="1"/>
      <scheme val="minor"/>
    </font>
    <font>
      <b/>
      <sz val="11"/>
      <color theme="1"/>
      <name val="Times New Roman"/>
      <family val="1"/>
    </font>
    <font>
      <sz val="11"/>
      <color theme="1"/>
      <name val="Times New Roman"/>
      <family val="1"/>
    </font>
    <font>
      <sz val="12"/>
      <color theme="1"/>
      <name val="Times New Roman"/>
      <family val="1"/>
    </font>
    <font>
      <b/>
      <sz val="14"/>
      <color theme="1"/>
      <name val="Calibri"/>
      <family val="2"/>
      <scheme val="minor"/>
    </font>
    <font>
      <i/>
      <sz val="11"/>
      <color theme="1"/>
      <name val="Times New Roman"/>
      <family val="1"/>
    </font>
    <font>
      <i/>
      <sz val="11"/>
      <color rgb="FFFF0000"/>
      <name val="Times New Roman"/>
      <family val="1"/>
    </font>
    <font>
      <sz val="12"/>
      <color rgb="FF333333"/>
      <name val="Times New Roman"/>
      <family val="1"/>
    </font>
    <font>
      <sz val="7"/>
      <color theme="1"/>
      <name val="Times New Roman"/>
      <family val="1"/>
    </font>
    <font>
      <sz val="12"/>
      <color theme="1"/>
      <name val="Courier New"/>
      <family val="3"/>
    </font>
    <font>
      <sz val="12"/>
      <color theme="1"/>
      <name val="Wingdings"/>
      <charset val="2"/>
    </font>
    <font>
      <u/>
      <sz val="11"/>
      <color theme="10"/>
      <name val="Calibri"/>
      <family val="2"/>
      <charset val="1"/>
      <scheme val="minor"/>
    </font>
    <font>
      <sz val="11"/>
      <color theme="0"/>
      <name val="Times New Roman"/>
      <family val="1"/>
    </font>
    <font>
      <i/>
      <sz val="12"/>
      <color theme="1"/>
      <name val="Times New Roman"/>
      <family val="1"/>
    </font>
  </fonts>
  <fills count="3">
    <fill>
      <patternFill patternType="none"/>
    </fill>
    <fill>
      <patternFill patternType="gray125"/>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1" fillId="0" borderId="0" applyNumberFormat="0" applyFill="0" applyBorder="0" applyAlignment="0" applyProtection="0"/>
  </cellStyleXfs>
  <cellXfs count="121">
    <xf numFmtId="0" fontId="0" fillId="0" borderId="0" xfId="0"/>
    <xf numFmtId="0" fontId="1" fillId="0" borderId="1" xfId="0" applyFont="1" applyBorder="1" applyAlignment="1">
      <alignment horizontal="center" vertical="top" wrapText="1"/>
    </xf>
    <xf numFmtId="0" fontId="1" fillId="0" borderId="0" xfId="0" applyFont="1" applyAlignment="1">
      <alignment horizontal="center"/>
    </xf>
    <xf numFmtId="0" fontId="2" fillId="0" borderId="1" xfId="0" applyFont="1" applyBorder="1" applyAlignment="1">
      <alignment horizontal="left" vertical="top" wrapText="1"/>
    </xf>
    <xf numFmtId="0" fontId="2" fillId="0" borderId="0" xfId="0" applyFont="1"/>
    <xf numFmtId="0" fontId="2" fillId="0" borderId="0" xfId="0" applyFont="1" applyAlignment="1">
      <alignment horizontal="left" vertical="top" wrapText="1"/>
    </xf>
    <xf numFmtId="0" fontId="2" fillId="0" borderId="2" xfId="0" applyFont="1" applyBorder="1" applyAlignment="1">
      <alignment horizontal="center" vertical="top" wrapText="1"/>
    </xf>
    <xf numFmtId="0" fontId="2" fillId="0" borderId="2" xfId="0" applyFont="1" applyBorder="1" applyAlignment="1">
      <alignment horizontal="left" vertical="top" wrapText="1"/>
    </xf>
    <xf numFmtId="0" fontId="2" fillId="0" borderId="1"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left" vertical="top" wrapText="1"/>
    </xf>
    <xf numFmtId="0" fontId="1" fillId="0" borderId="7" xfId="0" applyFont="1" applyBorder="1" applyAlignment="1">
      <alignment horizontal="center" vertical="top" wrapText="1"/>
    </xf>
    <xf numFmtId="0" fontId="2" fillId="0" borderId="7" xfId="0" applyFont="1" applyBorder="1" applyAlignment="1">
      <alignment horizontal="left" vertical="top" wrapText="1"/>
    </xf>
    <xf numFmtId="0" fontId="3" fillId="0" borderId="0" xfId="0" applyFont="1" applyAlignment="1">
      <alignment wrapText="1"/>
    </xf>
    <xf numFmtId="0" fontId="2" fillId="0" borderId="1" xfId="0" applyFont="1" applyBorder="1" applyAlignment="1">
      <alignment vertical="top" wrapText="1"/>
    </xf>
    <xf numFmtId="0" fontId="2" fillId="0" borderId="8" xfId="0" applyFont="1" applyBorder="1" applyAlignment="1">
      <alignment horizontal="left" vertical="top" wrapText="1"/>
    </xf>
    <xf numFmtId="0" fontId="2" fillId="0" borderId="1" xfId="0" applyFont="1" applyBorder="1" applyAlignment="1">
      <alignment vertical="top"/>
    </xf>
    <xf numFmtId="0" fontId="4" fillId="0" borderId="0" xfId="0" applyFont="1"/>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left" vertical="top" wrapText="1"/>
    </xf>
    <xf numFmtId="0" fontId="2" fillId="0" borderId="2" xfId="0" applyFont="1" applyBorder="1" applyAlignment="1">
      <alignment horizontal="center"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1" fillId="0" borderId="7" xfId="0" applyFont="1" applyBorder="1" applyAlignment="1">
      <alignment horizontal="center" vertical="top" wrapText="1"/>
    </xf>
    <xf numFmtId="0" fontId="2" fillId="0" borderId="7" xfId="0" quotePrefix="1" applyFont="1" applyBorder="1" applyAlignment="1">
      <alignment horizontal="left" vertical="top" wrapText="1"/>
    </xf>
    <xf numFmtId="0" fontId="1" fillId="0" borderId="1" xfId="0" applyFont="1" applyBorder="1" applyAlignment="1">
      <alignment horizontal="center"/>
    </xf>
    <xf numFmtId="0" fontId="2" fillId="0" borderId="1" xfId="0" applyFont="1" applyBorder="1"/>
    <xf numFmtId="0" fontId="2" fillId="0" borderId="0" xfId="0" applyFont="1" applyAlignment="1">
      <alignment vertical="top" wrapText="1"/>
    </xf>
    <xf numFmtId="0" fontId="1" fillId="0" borderId="0" xfId="0" applyFont="1" applyAlignment="1">
      <alignment vertical="top" wrapText="1"/>
    </xf>
    <xf numFmtId="0" fontId="1" fillId="0" borderId="0" xfId="0" applyFont="1" applyAlignment="1">
      <alignment horizontal="center" vertical="top" wrapText="1"/>
    </xf>
    <xf numFmtId="0" fontId="1" fillId="0" borderId="0" xfId="0" applyFont="1" applyAlignment="1">
      <alignment horizontal="left" vertical="top"/>
    </xf>
    <xf numFmtId="0" fontId="5" fillId="0" borderId="0" xfId="0" applyFont="1" applyAlignment="1">
      <alignment horizontal="right" vertical="top" wrapText="1"/>
    </xf>
    <xf numFmtId="0" fontId="6" fillId="0" borderId="0" xfId="0" applyFont="1" applyAlignment="1">
      <alignment horizontal="right" vertical="top" wrapText="1"/>
    </xf>
    <xf numFmtId="0" fontId="5" fillId="0" borderId="0" xfId="0" applyFont="1" applyAlignment="1">
      <alignment horizontal="center" vertical="top" wrapText="1"/>
    </xf>
    <xf numFmtId="0" fontId="6" fillId="0" borderId="0" xfId="0" applyFont="1" applyAlignment="1">
      <alignment horizontal="center" vertical="top" wrapText="1"/>
    </xf>
    <xf numFmtId="0" fontId="2" fillId="0" borderId="2"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1" xfId="0" quotePrefix="1" applyFont="1" applyBorder="1" applyAlignment="1">
      <alignment horizontal="left" vertical="top" wrapText="1"/>
    </xf>
    <xf numFmtId="0" fontId="1" fillId="0" borderId="2" xfId="0" applyFont="1" applyBorder="1" applyAlignment="1">
      <alignment horizontal="center" vertical="top" wrapText="1"/>
    </xf>
    <xf numFmtId="0" fontId="7" fillId="2" borderId="1" xfId="0" applyFont="1" applyFill="1" applyBorder="1" applyAlignment="1">
      <alignment horizontal="justify" vertical="center" wrapText="1"/>
    </xf>
    <xf numFmtId="0" fontId="2" fillId="0" borderId="0" xfId="0" applyFont="1" applyAlignment="1">
      <alignment wrapText="1"/>
    </xf>
    <xf numFmtId="0" fontId="1" fillId="0" borderId="1" xfId="0" applyFont="1" applyBorder="1" applyAlignment="1">
      <alignment horizontal="center" wrapText="1"/>
    </xf>
    <xf numFmtId="0" fontId="1" fillId="0" borderId="0" xfId="0" applyFont="1" applyAlignment="1">
      <alignment horizontal="center" wrapText="1"/>
    </xf>
    <xf numFmtId="0" fontId="2" fillId="0" borderId="1" xfId="0" applyFont="1" applyBorder="1" applyAlignment="1">
      <alignment wrapText="1"/>
    </xf>
    <xf numFmtId="0" fontId="3" fillId="0" borderId="1" xfId="0" applyFont="1" applyBorder="1" applyAlignment="1">
      <alignment horizontal="justify" vertical="center" wrapText="1"/>
    </xf>
    <xf numFmtId="0" fontId="2" fillId="0" borderId="9" xfId="0" applyFont="1" applyBorder="1" applyAlignment="1">
      <alignment horizontal="left" vertical="top" wrapText="1"/>
    </xf>
    <xf numFmtId="0" fontId="3" fillId="0" borderId="2" xfId="0" applyFont="1" applyBorder="1" applyAlignment="1">
      <alignment horizontal="justify" vertical="center" wrapText="1"/>
    </xf>
    <xf numFmtId="0" fontId="3" fillId="0" borderId="4" xfId="0" applyFont="1" applyBorder="1" applyAlignment="1">
      <alignment horizontal="justify" vertical="center"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1" fillId="0" borderId="1" xfId="0" applyFont="1" applyBorder="1" applyAlignment="1">
      <alignment horizontal="center"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1" xfId="0" applyFont="1" applyBorder="1" applyAlignment="1">
      <alignment horizontal="left" vertical="top" wrapText="1"/>
    </xf>
    <xf numFmtId="0" fontId="1" fillId="0" borderId="1" xfId="0" applyFont="1" applyBorder="1" applyAlignment="1">
      <alignment horizontal="center" vertical="top" wrapText="1"/>
    </xf>
    <xf numFmtId="0" fontId="2" fillId="0" borderId="4" xfId="0" applyFont="1" applyBorder="1" applyAlignment="1">
      <alignment vertical="top" wrapText="1"/>
    </xf>
    <xf numFmtId="0" fontId="2" fillId="0" borderId="1" xfId="0" applyFont="1" applyBorder="1" applyAlignment="1">
      <alignment horizontal="left" wrapText="1"/>
    </xf>
    <xf numFmtId="0" fontId="2" fillId="0" borderId="0" xfId="0" applyFont="1" applyAlignment="1">
      <alignment horizontal="left" wrapText="1"/>
    </xf>
    <xf numFmtId="0" fontId="3" fillId="2" borderId="1" xfId="0" applyFont="1" applyFill="1" applyBorder="1" applyAlignment="1">
      <alignment horizontal="justify" vertical="center" wrapText="1"/>
    </xf>
    <xf numFmtId="0" fontId="3" fillId="2" borderId="2" xfId="0" applyFont="1" applyFill="1" applyBorder="1" applyAlignment="1">
      <alignment horizontal="justify"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2" fillId="0" borderId="0" xfId="0" applyFont="1" applyAlignment="1">
      <alignment horizontal="left" vertical="top"/>
    </xf>
    <xf numFmtId="0" fontId="3" fillId="0" borderId="1" xfId="0" applyFont="1" applyBorder="1" applyAlignment="1">
      <alignment horizontal="justify" vertical="center"/>
    </xf>
    <xf numFmtId="0" fontId="3" fillId="0" borderId="1" xfId="0" applyFont="1" applyBorder="1"/>
    <xf numFmtId="0" fontId="9" fillId="0" borderId="1" xfId="0" applyFont="1" applyBorder="1" applyAlignment="1">
      <alignment horizontal="justify" vertical="center"/>
    </xf>
    <xf numFmtId="0" fontId="10" fillId="0" borderId="1" xfId="0" applyFont="1" applyBorder="1" applyAlignment="1">
      <alignment horizontal="justify" vertical="center"/>
    </xf>
    <xf numFmtId="0" fontId="10" fillId="0" borderId="1" xfId="0" applyFont="1" applyBorder="1" applyAlignment="1">
      <alignment horizontal="left" vertical="top" wrapText="1"/>
    </xf>
    <xf numFmtId="0" fontId="7" fillId="0" borderId="1" xfId="0" applyFont="1" applyBorder="1" applyAlignment="1">
      <alignment horizontal="justify" vertical="center" wrapText="1"/>
    </xf>
    <xf numFmtId="0" fontId="2" fillId="0" borderId="8" xfId="0" applyFont="1" applyBorder="1" applyAlignment="1">
      <alignment horizontal="left" vertical="top"/>
    </xf>
    <xf numFmtId="0" fontId="7" fillId="0" borderId="1" xfId="0" applyFont="1" applyBorder="1" applyAlignment="1">
      <alignment vertical="center" wrapText="1"/>
    </xf>
    <xf numFmtId="0" fontId="1" fillId="0" borderId="1" xfId="0" applyFont="1" applyBorder="1" applyAlignment="1">
      <alignment horizontal="center" vertical="center" wrapText="1"/>
    </xf>
    <xf numFmtId="0" fontId="11" fillId="0" borderId="1" xfId="1" applyBorder="1"/>
    <xf numFmtId="0" fontId="11" fillId="0" borderId="0" xfId="1" applyAlignment="1">
      <alignment horizontal="left" vertical="top" wrapText="1"/>
    </xf>
    <xf numFmtId="0" fontId="12" fillId="0" borderId="0" xfId="0" applyFont="1"/>
    <xf numFmtId="0" fontId="1" fillId="0" borderId="2" xfId="0" applyFont="1" applyBorder="1" applyAlignment="1">
      <alignment horizontal="center" vertical="center" wrapText="1"/>
    </xf>
    <xf numFmtId="0" fontId="1" fillId="0" borderId="0" xfId="0" applyFont="1" applyAlignment="1">
      <alignment horizontal="right" vertical="top" wrapText="1"/>
    </xf>
    <xf numFmtId="0" fontId="5" fillId="0" borderId="0" xfId="0" applyFont="1" applyBorder="1" applyAlignment="1">
      <alignment horizontal="left" vertical="top" wrapText="1"/>
    </xf>
    <xf numFmtId="0" fontId="13" fillId="0" borderId="0" xfId="0" applyFont="1" applyBorder="1" applyAlignment="1">
      <alignment horizontal="justify" vertical="center" wrapText="1"/>
    </xf>
    <xf numFmtId="0" fontId="3" fillId="0" borderId="1" xfId="0" applyFont="1" applyBorder="1" applyAlignment="1">
      <alignment horizontal="justify"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2" fillId="0" borderId="12" xfId="0" applyFont="1" applyBorder="1" applyAlignment="1">
      <alignment horizontal="left" vertical="top" wrapText="1"/>
    </xf>
    <xf numFmtId="0" fontId="3" fillId="0" borderId="2" xfId="0" applyFont="1" applyBorder="1" applyAlignment="1">
      <alignment horizontal="justify" vertical="top" wrapText="1"/>
    </xf>
    <xf numFmtId="0" fontId="2" fillId="0" borderId="10" xfId="0" applyFont="1" applyBorder="1" applyAlignment="1">
      <alignment horizontal="left" vertical="top"/>
    </xf>
    <xf numFmtId="0" fontId="2" fillId="0" borderId="2" xfId="0" applyFont="1" applyBorder="1" applyAlignment="1">
      <alignment wrapText="1"/>
    </xf>
    <xf numFmtId="0" fontId="2" fillId="0" borderId="0" xfId="0" applyFont="1" applyBorder="1" applyAlignment="1">
      <alignment wrapText="1"/>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left" vertical="top" wrapText="1"/>
    </xf>
    <xf numFmtId="0" fontId="1" fillId="0" borderId="1" xfId="0" applyFont="1" applyBorder="1" applyAlignment="1">
      <alignment horizontal="center" vertical="top" wrapText="1"/>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xf numFmtId="0" fontId="3" fillId="0" borderId="3" xfId="0" applyFont="1" applyBorder="1" applyAlignment="1">
      <alignment horizontal="left" vertical="center" wrapText="1"/>
    </xf>
    <xf numFmtId="0" fontId="3" fillId="0" borderId="2" xfId="0" applyFont="1" applyBorder="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0" fontId="1" fillId="0" borderId="7" xfId="0" applyFont="1" applyBorder="1" applyAlignment="1">
      <alignment horizontal="center" vertical="top" wrapText="1"/>
    </xf>
    <xf numFmtId="0" fontId="1" fillId="0" borderId="8"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Border="1" applyAlignment="1">
      <alignment horizontal="left" vertical="top" wrapText="1"/>
    </xf>
    <xf numFmtId="0" fontId="2" fillId="0" borderId="6"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0</xdr:colOff>
          <xdr:row>2</xdr:row>
          <xdr:rowOff>0</xdr:rowOff>
        </xdr:from>
        <xdr:to>
          <xdr:col>14</xdr:col>
          <xdr:colOff>600075</xdr:colOff>
          <xdr:row>47</xdr:row>
          <xdr:rowOff>38100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2</xdr:row>
          <xdr:rowOff>0</xdr:rowOff>
        </xdr:from>
        <xdr:to>
          <xdr:col>22</xdr:col>
          <xdr:colOff>561975</xdr:colOff>
          <xdr:row>22</xdr:row>
          <xdr:rowOff>123825</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4</xdr:col>
          <xdr:colOff>28575</xdr:colOff>
          <xdr:row>30</xdr:row>
          <xdr:rowOff>28575</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ackage" Target="../embeddings/Microsoft_Visio_Drawing3.vsdx"/><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package" Target="../embeddings/Microsoft_Visio_Drawing2.vsdx"/><Relationship Id="rId5" Type="http://schemas.openxmlformats.org/officeDocument/2006/relationships/image" Target="../media/image1.emf"/><Relationship Id="rId4" Type="http://schemas.openxmlformats.org/officeDocument/2006/relationships/package" Target="../embeddings/Microsoft_Visio_Drawing1.vsdx"/><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D16" sqref="D16"/>
    </sheetView>
  </sheetViews>
  <sheetFormatPr defaultRowHeight="15" x14ac:dyDescent="0.25"/>
  <cols>
    <col min="1" max="1" width="5.85546875" style="4" customWidth="1"/>
    <col min="2" max="2" width="14.85546875" style="4" customWidth="1"/>
    <col min="3" max="3" width="39.7109375" style="4" customWidth="1"/>
    <col min="4" max="4" width="35.85546875" style="4" customWidth="1"/>
    <col min="5" max="5" width="18.7109375" style="4" customWidth="1"/>
    <col min="6" max="6" width="40.5703125" style="4" customWidth="1"/>
    <col min="7" max="7" width="17.7109375" style="84" customWidth="1"/>
    <col min="8" max="16384" width="9.140625" style="4"/>
  </cols>
  <sheetData>
    <row r="1" spans="1:7" x14ac:dyDescent="0.25">
      <c r="A1" s="4" t="s">
        <v>640</v>
      </c>
    </row>
    <row r="2" spans="1:7" x14ac:dyDescent="0.25">
      <c r="A2" s="81" t="s">
        <v>4</v>
      </c>
      <c r="B2" s="81" t="s">
        <v>664</v>
      </c>
      <c r="C2" s="81" t="s">
        <v>641</v>
      </c>
      <c r="D2" s="81" t="s">
        <v>653</v>
      </c>
      <c r="E2" s="81" t="s">
        <v>642</v>
      </c>
      <c r="F2" s="81" t="s">
        <v>252</v>
      </c>
    </row>
    <row r="3" spans="1:7" x14ac:dyDescent="0.25">
      <c r="A3" s="27">
        <v>1</v>
      </c>
      <c r="B3" s="85"/>
      <c r="C3" s="27" t="s">
        <v>697</v>
      </c>
      <c r="D3" s="82" t="s">
        <v>0</v>
      </c>
      <c r="E3" s="81"/>
      <c r="F3" s="81"/>
    </row>
    <row r="4" spans="1:7" x14ac:dyDescent="0.25">
      <c r="A4" s="27">
        <v>2</v>
      </c>
      <c r="B4" s="97" t="s">
        <v>665</v>
      </c>
      <c r="C4" s="27" t="s">
        <v>643</v>
      </c>
      <c r="D4" s="82" t="s">
        <v>647</v>
      </c>
      <c r="E4" s="27">
        <f ca="1">IFERROR(INDIRECT(G4),"")</f>
        <v>32</v>
      </c>
      <c r="F4" s="27"/>
      <c r="G4" s="84" t="str">
        <f>CONCATENATE("'",D4,"'","!F1")</f>
        <v>'Tham số hạch toán'!F1</v>
      </c>
    </row>
    <row r="5" spans="1:7" x14ac:dyDescent="0.25">
      <c r="A5" s="27">
        <v>3</v>
      </c>
      <c r="B5" s="98"/>
      <c r="C5" s="27" t="s">
        <v>644</v>
      </c>
      <c r="D5" s="82" t="s">
        <v>331</v>
      </c>
      <c r="E5" s="27">
        <f t="shared" ref="E5:E25" ca="1" si="0">IFERROR(INDIRECT(G5),"")</f>
        <v>194</v>
      </c>
      <c r="F5" s="27"/>
      <c r="G5" s="84" t="str">
        <f t="shared" ref="G5:G25" si="1">CONCATENATE("'",D5,"'","!F1")</f>
        <v>'Trái phiếu gốc'!F1</v>
      </c>
    </row>
    <row r="6" spans="1:7" x14ac:dyDescent="0.25">
      <c r="A6" s="27">
        <v>4</v>
      </c>
      <c r="B6" s="98"/>
      <c r="C6" s="27" t="s">
        <v>645</v>
      </c>
      <c r="D6" s="27"/>
      <c r="E6" s="27" t="str">
        <f t="shared" ca="1" si="0"/>
        <v/>
      </c>
      <c r="F6" s="27"/>
      <c r="G6" s="84" t="str">
        <f t="shared" si="1"/>
        <v>''!F1</v>
      </c>
    </row>
    <row r="7" spans="1:7" x14ac:dyDescent="0.25">
      <c r="A7" s="27">
        <v>5</v>
      </c>
      <c r="B7" s="98"/>
      <c r="C7" s="27" t="s">
        <v>648</v>
      </c>
      <c r="D7" s="27"/>
      <c r="E7" s="27" t="str">
        <f t="shared" ca="1" si="0"/>
        <v/>
      </c>
      <c r="F7" s="27"/>
      <c r="G7" s="84" t="str">
        <f t="shared" si="1"/>
        <v>''!F1</v>
      </c>
    </row>
    <row r="8" spans="1:7" x14ac:dyDescent="0.25">
      <c r="A8" s="27">
        <v>6</v>
      </c>
      <c r="B8" s="98"/>
      <c r="C8" s="27" t="s">
        <v>649</v>
      </c>
      <c r="D8" s="27"/>
      <c r="E8" s="27" t="str">
        <f t="shared" ca="1" si="0"/>
        <v/>
      </c>
      <c r="F8" s="27"/>
      <c r="G8" s="84" t="str">
        <f t="shared" si="1"/>
        <v>''!F1</v>
      </c>
    </row>
    <row r="9" spans="1:7" x14ac:dyDescent="0.25">
      <c r="A9" s="27">
        <v>7</v>
      </c>
      <c r="B9" s="98"/>
      <c r="C9" s="97" t="s">
        <v>650</v>
      </c>
      <c r="D9" s="27"/>
      <c r="E9" s="27" t="str">
        <f t="shared" ca="1" si="0"/>
        <v/>
      </c>
      <c r="F9" s="27"/>
      <c r="G9" s="84" t="str">
        <f t="shared" si="1"/>
        <v>''!F1</v>
      </c>
    </row>
    <row r="10" spans="1:7" x14ac:dyDescent="0.25">
      <c r="A10" s="27">
        <v>8</v>
      </c>
      <c r="B10" s="98"/>
      <c r="C10" s="98"/>
      <c r="D10" s="27"/>
      <c r="E10" s="27" t="str">
        <f t="shared" ca="1" si="0"/>
        <v/>
      </c>
      <c r="F10" s="27"/>
      <c r="G10" s="84" t="str">
        <f t="shared" si="1"/>
        <v>''!F1</v>
      </c>
    </row>
    <row r="11" spans="1:7" x14ac:dyDescent="0.25">
      <c r="A11" s="27">
        <v>9</v>
      </c>
      <c r="B11" s="98"/>
      <c r="C11" s="98"/>
      <c r="D11" s="82" t="s">
        <v>672</v>
      </c>
      <c r="E11" s="27">
        <f t="shared" ca="1" si="0"/>
        <v>100</v>
      </c>
      <c r="F11" s="27"/>
      <c r="G11" s="84" t="str">
        <f t="shared" si="1"/>
        <v>'Quản lý DM đầu tư'!F1</v>
      </c>
    </row>
    <row r="12" spans="1:7" x14ac:dyDescent="0.25">
      <c r="A12" s="27">
        <v>10</v>
      </c>
      <c r="B12" s="98"/>
      <c r="C12" s="99"/>
      <c r="D12" s="27" t="s">
        <v>674</v>
      </c>
      <c r="E12" s="27" t="str">
        <f t="shared" ca="1" si="0"/>
        <v/>
      </c>
      <c r="F12" s="27"/>
      <c r="G12" s="84" t="str">
        <f t="shared" si="1"/>
        <v>'Quản lý thông tin KH khác'!F1</v>
      </c>
    </row>
    <row r="13" spans="1:7" x14ac:dyDescent="0.25">
      <c r="A13" s="27">
        <v>11</v>
      </c>
      <c r="B13" s="98"/>
      <c r="C13" s="27" t="s">
        <v>651</v>
      </c>
      <c r="D13" s="27"/>
      <c r="E13" s="27" t="str">
        <f t="shared" ca="1" si="0"/>
        <v/>
      </c>
      <c r="F13" s="27"/>
      <c r="G13" s="84" t="str">
        <f t="shared" si="1"/>
        <v>''!F1</v>
      </c>
    </row>
    <row r="14" spans="1:7" x14ac:dyDescent="0.25">
      <c r="A14" s="27">
        <v>12</v>
      </c>
      <c r="B14" s="98"/>
      <c r="C14" s="27" t="s">
        <v>652</v>
      </c>
      <c r="D14" s="82" t="s">
        <v>667</v>
      </c>
      <c r="E14" s="27">
        <f t="shared" ca="1" si="0"/>
        <v>170</v>
      </c>
      <c r="F14" s="27"/>
      <c r="G14" s="84" t="str">
        <f t="shared" si="1"/>
        <v>'TPNY - RM đặt lệnh bán'!F1</v>
      </c>
    </row>
    <row r="15" spans="1:7" x14ac:dyDescent="0.25">
      <c r="A15" s="27">
        <v>13</v>
      </c>
      <c r="B15" s="98"/>
      <c r="C15" s="27" t="s">
        <v>654</v>
      </c>
      <c r="D15" s="82" t="s">
        <v>668</v>
      </c>
      <c r="E15" s="27">
        <f t="shared" ca="1" si="0"/>
        <v>167</v>
      </c>
      <c r="F15" s="27"/>
      <c r="G15" s="84" t="str">
        <f t="shared" si="1"/>
        <v>'TPCNY - RM đặt lệnh bán'!F1</v>
      </c>
    </row>
    <row r="16" spans="1:7" x14ac:dyDescent="0.25">
      <c r="A16" s="27">
        <v>14</v>
      </c>
      <c r="B16" s="98"/>
      <c r="C16" s="27" t="s">
        <v>655</v>
      </c>
      <c r="D16" s="27"/>
      <c r="E16" s="27" t="str">
        <f t="shared" ca="1" si="0"/>
        <v/>
      </c>
      <c r="F16" s="27"/>
      <c r="G16" s="84" t="str">
        <f t="shared" si="1"/>
        <v>''!F1</v>
      </c>
    </row>
    <row r="17" spans="1:7" x14ac:dyDescent="0.25">
      <c r="A17" s="27">
        <v>15</v>
      </c>
      <c r="B17" s="98"/>
      <c r="C17" s="27" t="s">
        <v>656</v>
      </c>
      <c r="D17" s="27"/>
      <c r="E17" s="27" t="str">
        <f t="shared" ca="1" si="0"/>
        <v/>
      </c>
      <c r="F17" s="27"/>
      <c r="G17" s="84" t="str">
        <f t="shared" si="1"/>
        <v>''!F1</v>
      </c>
    </row>
    <row r="18" spans="1:7" x14ac:dyDescent="0.25">
      <c r="A18" s="27">
        <v>16</v>
      </c>
      <c r="B18" s="98"/>
      <c r="C18" s="27" t="s">
        <v>657</v>
      </c>
      <c r="D18" s="27"/>
      <c r="E18" s="27" t="str">
        <f t="shared" ca="1" si="0"/>
        <v/>
      </c>
      <c r="F18" s="27"/>
      <c r="G18" s="84" t="str">
        <f t="shared" si="1"/>
        <v>''!F1</v>
      </c>
    </row>
    <row r="19" spans="1:7" x14ac:dyDescent="0.25">
      <c r="A19" s="27">
        <v>17</v>
      </c>
      <c r="B19" s="98"/>
      <c r="C19" s="27" t="s">
        <v>658</v>
      </c>
      <c r="D19" s="27"/>
      <c r="E19" s="27" t="str">
        <f t="shared" ca="1" si="0"/>
        <v/>
      </c>
      <c r="F19" s="27"/>
      <c r="G19" s="84" t="str">
        <f t="shared" si="1"/>
        <v>''!F1</v>
      </c>
    </row>
    <row r="20" spans="1:7" x14ac:dyDescent="0.25">
      <c r="A20" s="27">
        <v>18</v>
      </c>
      <c r="B20" s="98"/>
      <c r="C20" s="27" t="s">
        <v>660</v>
      </c>
      <c r="D20" s="27"/>
      <c r="E20" s="27" t="str">
        <f t="shared" ca="1" si="0"/>
        <v/>
      </c>
      <c r="F20" s="27"/>
      <c r="G20" s="84" t="str">
        <f t="shared" si="1"/>
        <v>''!F1</v>
      </c>
    </row>
    <row r="21" spans="1:7" x14ac:dyDescent="0.25">
      <c r="A21" s="27">
        <v>19</v>
      </c>
      <c r="B21" s="99"/>
      <c r="C21" s="27" t="s">
        <v>661</v>
      </c>
      <c r="D21" s="27" t="s">
        <v>646</v>
      </c>
      <c r="E21" s="27" t="str">
        <f t="shared" ca="1" si="0"/>
        <v/>
      </c>
      <c r="F21" s="27"/>
      <c r="G21" s="84" t="str">
        <f t="shared" si="1"/>
        <v>'        '!F1</v>
      </c>
    </row>
    <row r="22" spans="1:7" x14ac:dyDescent="0.25">
      <c r="A22" s="27">
        <v>20</v>
      </c>
      <c r="B22" s="97" t="s">
        <v>666</v>
      </c>
      <c r="C22" s="27" t="s">
        <v>650</v>
      </c>
      <c r="D22" s="27"/>
      <c r="E22" s="27" t="str">
        <f t="shared" ca="1" si="0"/>
        <v/>
      </c>
      <c r="F22" s="27"/>
      <c r="G22" s="84" t="str">
        <f t="shared" si="1"/>
        <v>''!F1</v>
      </c>
    </row>
    <row r="23" spans="1:7" x14ac:dyDescent="0.25">
      <c r="A23" s="27">
        <v>21</v>
      </c>
      <c r="B23" s="98"/>
      <c r="C23" s="27"/>
      <c r="D23" s="82" t="s">
        <v>672</v>
      </c>
      <c r="E23" s="27">
        <f t="shared" ref="E23" ca="1" si="2">IFERROR(INDIRECT(G23),"")</f>
        <v>100</v>
      </c>
      <c r="F23" s="27"/>
      <c r="G23" s="84" t="str">
        <f t="shared" ref="G23" si="3">CONCATENATE("'",D23,"'","!F1")</f>
        <v>'Quản lý DM đầu tư'!F1</v>
      </c>
    </row>
    <row r="24" spans="1:7" x14ac:dyDescent="0.25">
      <c r="A24" s="27">
        <v>22</v>
      </c>
      <c r="B24" s="98"/>
      <c r="C24" s="27" t="s">
        <v>662</v>
      </c>
      <c r="D24" s="82" t="s">
        <v>291</v>
      </c>
      <c r="E24" s="27">
        <f t="shared" ca="1" si="0"/>
        <v>83</v>
      </c>
      <c r="F24" s="27"/>
      <c r="G24" s="84" t="str">
        <f t="shared" si="1"/>
        <v>'NĐT đặt lệnh online'!F1</v>
      </c>
    </row>
    <row r="25" spans="1:7" x14ac:dyDescent="0.25">
      <c r="A25" s="27">
        <v>23</v>
      </c>
      <c r="B25" s="99"/>
      <c r="C25" s="27" t="s">
        <v>663</v>
      </c>
      <c r="D25" s="27"/>
      <c r="E25" s="27" t="str">
        <f t="shared" ca="1" si="0"/>
        <v/>
      </c>
      <c r="F25" s="27"/>
      <c r="G25" s="84" t="str">
        <f t="shared" si="1"/>
        <v>''!F1</v>
      </c>
    </row>
  </sheetData>
  <mergeCells count="3">
    <mergeCell ref="B4:B21"/>
    <mergeCell ref="B22:B25"/>
    <mergeCell ref="C9:C12"/>
  </mergeCells>
  <hyperlinks>
    <hyperlink ref="D4" location="'Tham số hạch toán'!A1" display="Tham số hạch toán"/>
    <hyperlink ref="D5" location="'Trái phiếu gốc'!A1" display="Trái phiếu gốc"/>
    <hyperlink ref="D14" location="'TPNY - RM đặt lệnh bán'!A1" display="TPNY - RM đặt lệnh bán"/>
    <hyperlink ref="D15" location="'TPCNY - RM đặt lệnh bán'!A1" display="TPCNY - RM đặt lệnh bán"/>
    <hyperlink ref="D11" location="'Quản lý DM đầu tư'!A1" display="Quản lý DM đầu tư"/>
    <hyperlink ref="D24" location="'NĐT đặt lệnh online'!A1" display="NĐT đặt lệnh online"/>
    <hyperlink ref="D23" location="'Quản lý DM đầu tư'!A1" display="Quản lý DM đầu tư"/>
    <hyperlink ref="D3" location="'Quy trình'!A1" display="Quy trình"/>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abSelected="1" workbookViewId="0">
      <selection sqref="A1:XFD1048576"/>
    </sheetView>
  </sheetViews>
  <sheetFormatPr defaultColWidth="9.140625" defaultRowHeight="15" x14ac:dyDescent="0.25"/>
  <cols>
    <col min="1" max="1" width="6.140625" style="5" bestFit="1" customWidth="1"/>
    <col min="2" max="2" width="16.140625" style="5" customWidth="1"/>
    <col min="3" max="3" width="11.85546875" style="5" customWidth="1"/>
    <col min="4" max="4" width="17.28515625" style="5" customWidth="1"/>
    <col min="5" max="5" width="22.140625" style="5" customWidth="1"/>
    <col min="6" max="6" width="31.140625" style="5" customWidth="1"/>
    <col min="7" max="7" width="30.140625" style="5" customWidth="1"/>
    <col min="8" max="8" width="37.5703125" style="5" customWidth="1"/>
    <col min="9" max="9" width="15.140625" style="4" customWidth="1"/>
    <col min="10" max="10" width="18" style="4" bestFit="1" customWidth="1"/>
    <col min="11" max="11" width="50.42578125" style="4" customWidth="1"/>
    <col min="12" max="16384" width="9.140625" style="4"/>
  </cols>
  <sheetData>
    <row r="1" spans="1:11" x14ac:dyDescent="0.25">
      <c r="A1" s="83" t="s">
        <v>669</v>
      </c>
      <c r="B1" s="31" t="s">
        <v>728</v>
      </c>
      <c r="D1" s="28"/>
      <c r="E1" s="29" t="s">
        <v>250</v>
      </c>
      <c r="F1" s="30">
        <f>SUM(F2:F5)</f>
        <v>50</v>
      </c>
      <c r="H1" s="86">
        <f>SUM(H2:H5)</f>
        <v>50</v>
      </c>
    </row>
    <row r="2" spans="1:11" x14ac:dyDescent="0.25">
      <c r="E2" s="32" t="s">
        <v>253</v>
      </c>
      <c r="F2" s="34">
        <f>COUNTIF($I$8:$I$1045,$E2)</f>
        <v>50</v>
      </c>
      <c r="G2" s="87" t="s">
        <v>698</v>
      </c>
      <c r="H2" s="32">
        <f>COUNTIF($J$8:$J$820,$G2)</f>
        <v>0</v>
      </c>
    </row>
    <row r="3" spans="1:11" ht="15.75" x14ac:dyDescent="0.25">
      <c r="E3" s="33" t="s">
        <v>254</v>
      </c>
      <c r="F3" s="34">
        <f>COUNTIF($I$8:$I$1045,$E3)</f>
        <v>0</v>
      </c>
      <c r="G3" s="88" t="s">
        <v>699</v>
      </c>
      <c r="H3" s="32">
        <f>COUNTIF($J$8:$J$820,$G3)</f>
        <v>50</v>
      </c>
    </row>
    <row r="4" spans="1:11" ht="15.75" x14ac:dyDescent="0.25">
      <c r="E4" s="32" t="s">
        <v>255</v>
      </c>
      <c r="F4" s="34">
        <f>COUNTIF($I$8:$I$1045,$E4)</f>
        <v>0</v>
      </c>
      <c r="G4" s="88" t="s">
        <v>700</v>
      </c>
      <c r="H4" s="32">
        <f>COUNTIF($J$8:$J$820,$G4)</f>
        <v>0</v>
      </c>
    </row>
    <row r="5" spans="1:11" ht="15.75" x14ac:dyDescent="0.25">
      <c r="E5" s="32" t="s">
        <v>256</v>
      </c>
      <c r="F5" s="34">
        <f>COUNTIF($I$8:$I$1045,$E5)</f>
        <v>0</v>
      </c>
      <c r="G5" s="88" t="s">
        <v>701</v>
      </c>
      <c r="H5" s="32">
        <f>COUNTIF($J$8:$J$820,$G5)</f>
        <v>0</v>
      </c>
    </row>
    <row r="7" spans="1:11" s="2" customFormat="1" ht="14.25" x14ac:dyDescent="0.2">
      <c r="A7" s="62" t="s">
        <v>4</v>
      </c>
      <c r="B7" s="62" t="s">
        <v>0</v>
      </c>
      <c r="C7" s="62" t="s">
        <v>1</v>
      </c>
      <c r="D7" s="62" t="s">
        <v>18</v>
      </c>
      <c r="E7" s="40" t="s">
        <v>106</v>
      </c>
      <c r="F7" s="104" t="s">
        <v>2</v>
      </c>
      <c r="G7" s="104"/>
      <c r="H7" s="40" t="s">
        <v>3</v>
      </c>
      <c r="I7" s="26" t="s">
        <v>251</v>
      </c>
      <c r="J7" s="26" t="s">
        <v>702</v>
      </c>
      <c r="K7" s="26" t="s">
        <v>252</v>
      </c>
    </row>
    <row r="8" spans="1:11" s="72" customFormat="1" ht="60" customHeight="1" x14ac:dyDescent="0.25">
      <c r="A8" s="61">
        <v>1</v>
      </c>
      <c r="B8" s="100" t="s">
        <v>703</v>
      </c>
      <c r="C8" s="100" t="s">
        <v>730</v>
      </c>
      <c r="D8" s="100" t="s">
        <v>704</v>
      </c>
      <c r="E8" s="60" t="s">
        <v>729</v>
      </c>
      <c r="F8" s="59"/>
      <c r="G8" s="71"/>
      <c r="H8" s="89" t="s">
        <v>705</v>
      </c>
      <c r="I8" s="79" t="s">
        <v>253</v>
      </c>
      <c r="J8" s="79" t="s">
        <v>699</v>
      </c>
      <c r="K8" s="61"/>
    </row>
    <row r="9" spans="1:11" s="72" customFormat="1" ht="15.75" x14ac:dyDescent="0.25">
      <c r="A9" s="61">
        <f>A8+1</f>
        <v>2</v>
      </c>
      <c r="B9" s="101"/>
      <c r="C9" s="101"/>
      <c r="D9" s="101"/>
      <c r="E9" s="60" t="s">
        <v>706</v>
      </c>
      <c r="F9" s="59"/>
      <c r="G9" s="71"/>
      <c r="H9" s="89" t="s">
        <v>705</v>
      </c>
      <c r="I9" s="79" t="s">
        <v>253</v>
      </c>
      <c r="J9" s="79" t="s">
        <v>699</v>
      </c>
      <c r="K9" s="61"/>
    </row>
    <row r="10" spans="1:11" s="42" customFormat="1" ht="30" x14ac:dyDescent="0.25">
      <c r="A10" s="61">
        <f t="shared" ref="A10:A57" si="0">A9+1</f>
        <v>3</v>
      </c>
      <c r="B10" s="101"/>
      <c r="C10" s="101"/>
      <c r="D10" s="101"/>
      <c r="E10" s="56" t="s">
        <v>707</v>
      </c>
      <c r="F10" s="47" t="s">
        <v>708</v>
      </c>
      <c r="G10" s="45"/>
      <c r="H10" s="89" t="s">
        <v>705</v>
      </c>
      <c r="I10" s="79" t="s">
        <v>253</v>
      </c>
      <c r="J10" s="79" t="s">
        <v>699</v>
      </c>
      <c r="K10" s="45"/>
    </row>
    <row r="11" spans="1:11" s="42" customFormat="1" ht="15.75" x14ac:dyDescent="0.25">
      <c r="A11" s="61">
        <f t="shared" si="0"/>
        <v>4</v>
      </c>
      <c r="B11" s="101"/>
      <c r="C11" s="101"/>
      <c r="D11" s="101"/>
      <c r="E11" s="56"/>
      <c r="F11" s="47" t="s">
        <v>709</v>
      </c>
      <c r="G11" s="45"/>
      <c r="H11" s="89" t="s">
        <v>705</v>
      </c>
      <c r="I11" s="79" t="s">
        <v>253</v>
      </c>
      <c r="J11" s="79" t="s">
        <v>699</v>
      </c>
      <c r="K11" s="45"/>
    </row>
    <row r="12" spans="1:11" s="42" customFormat="1" ht="15.75" x14ac:dyDescent="0.25">
      <c r="A12" s="61">
        <f t="shared" si="0"/>
        <v>5</v>
      </c>
      <c r="B12" s="101"/>
      <c r="C12" s="101"/>
      <c r="D12" s="101"/>
      <c r="E12" s="56"/>
      <c r="F12" s="47" t="s">
        <v>710</v>
      </c>
      <c r="G12" s="45"/>
      <c r="H12" s="89" t="s">
        <v>705</v>
      </c>
      <c r="I12" s="79" t="s">
        <v>253</v>
      </c>
      <c r="J12" s="79" t="s">
        <v>699</v>
      </c>
      <c r="K12" s="45"/>
    </row>
    <row r="13" spans="1:11" s="42" customFormat="1" ht="30" x14ac:dyDescent="0.25">
      <c r="A13" s="61">
        <f t="shared" si="0"/>
        <v>6</v>
      </c>
      <c r="B13" s="101"/>
      <c r="C13" s="101"/>
      <c r="D13" s="101"/>
      <c r="E13" s="61" t="s">
        <v>711</v>
      </c>
      <c r="F13" s="59"/>
      <c r="G13" s="45"/>
      <c r="H13" s="89" t="s">
        <v>705</v>
      </c>
      <c r="I13" s="79" t="s">
        <v>253</v>
      </c>
      <c r="J13" s="79" t="s">
        <v>699</v>
      </c>
      <c r="K13" s="45"/>
    </row>
    <row r="14" spans="1:11" s="42" customFormat="1" ht="30" x14ac:dyDescent="0.25">
      <c r="A14" s="61">
        <f t="shared" si="0"/>
        <v>7</v>
      </c>
      <c r="B14" s="101"/>
      <c r="C14" s="101"/>
      <c r="D14" s="101"/>
      <c r="E14" s="60" t="s">
        <v>712</v>
      </c>
      <c r="F14" s="59"/>
      <c r="G14" s="45"/>
      <c r="H14" s="89" t="s">
        <v>705</v>
      </c>
      <c r="I14" s="79" t="s">
        <v>253</v>
      </c>
      <c r="J14" s="79" t="s">
        <v>699</v>
      </c>
      <c r="K14" s="45"/>
    </row>
    <row r="15" spans="1:11" s="42" customFormat="1" ht="30" x14ac:dyDescent="0.25">
      <c r="A15" s="61">
        <f t="shared" si="0"/>
        <v>8</v>
      </c>
      <c r="B15" s="101"/>
      <c r="C15" s="101"/>
      <c r="D15" s="101"/>
      <c r="E15" s="60" t="s">
        <v>725</v>
      </c>
      <c r="F15" s="59"/>
      <c r="G15" s="96"/>
      <c r="H15" s="89" t="s">
        <v>705</v>
      </c>
      <c r="I15" s="79" t="s">
        <v>253</v>
      </c>
      <c r="J15" s="79" t="s">
        <v>699</v>
      </c>
      <c r="K15" s="45"/>
    </row>
    <row r="16" spans="1:11" s="42" customFormat="1" ht="30" x14ac:dyDescent="0.25">
      <c r="A16" s="61">
        <f t="shared" si="0"/>
        <v>9</v>
      </c>
      <c r="B16" s="101"/>
      <c r="C16" s="101"/>
      <c r="D16" s="101"/>
      <c r="E16" s="60" t="s">
        <v>726</v>
      </c>
      <c r="F16" s="59"/>
      <c r="G16" s="96"/>
      <c r="H16" s="89" t="s">
        <v>705</v>
      </c>
      <c r="I16" s="79" t="s">
        <v>253</v>
      </c>
      <c r="J16" s="79" t="s">
        <v>699</v>
      </c>
      <c r="K16" s="45"/>
    </row>
    <row r="17" spans="1:11" s="42" customFormat="1" ht="30" x14ac:dyDescent="0.25">
      <c r="A17" s="61">
        <f t="shared" si="0"/>
        <v>10</v>
      </c>
      <c r="B17" s="101"/>
      <c r="C17" s="101"/>
      <c r="D17" s="102"/>
      <c r="E17" s="60" t="s">
        <v>727</v>
      </c>
      <c r="F17" s="59"/>
      <c r="G17" s="96"/>
      <c r="H17" s="89" t="s">
        <v>705</v>
      </c>
      <c r="I17" s="79" t="s">
        <v>253</v>
      </c>
      <c r="J17" s="79" t="s">
        <v>699</v>
      </c>
      <c r="K17" s="45"/>
    </row>
    <row r="18" spans="1:11" s="42" customFormat="1" ht="30" customHeight="1" x14ac:dyDescent="0.25">
      <c r="A18" s="61">
        <f t="shared" si="0"/>
        <v>11</v>
      </c>
      <c r="B18" s="101"/>
      <c r="C18" s="101"/>
      <c r="D18" s="100" t="s">
        <v>713</v>
      </c>
      <c r="E18" s="60" t="s">
        <v>729</v>
      </c>
      <c r="F18" s="61"/>
      <c r="H18" s="89" t="s">
        <v>705</v>
      </c>
      <c r="I18" s="79" t="s">
        <v>253</v>
      </c>
      <c r="J18" s="79" t="s">
        <v>699</v>
      </c>
      <c r="K18" s="45"/>
    </row>
    <row r="19" spans="1:11" s="42" customFormat="1" ht="30" customHeight="1" x14ac:dyDescent="0.25">
      <c r="A19" s="61">
        <f t="shared" si="0"/>
        <v>12</v>
      </c>
      <c r="B19" s="101"/>
      <c r="C19" s="101"/>
      <c r="D19" s="101"/>
      <c r="E19" s="56" t="s">
        <v>714</v>
      </c>
      <c r="F19" s="60" t="s">
        <v>706</v>
      </c>
      <c r="H19" s="89" t="s">
        <v>705</v>
      </c>
      <c r="I19" s="79" t="s">
        <v>253</v>
      </c>
      <c r="J19" s="79" t="s">
        <v>699</v>
      </c>
      <c r="K19" s="45"/>
    </row>
    <row r="20" spans="1:11" s="72" customFormat="1" ht="45" customHeight="1" x14ac:dyDescent="0.25">
      <c r="A20" s="61">
        <f t="shared" si="0"/>
        <v>13</v>
      </c>
      <c r="B20" s="101"/>
      <c r="C20" s="101"/>
      <c r="D20" s="101"/>
      <c r="E20" s="57"/>
      <c r="F20" s="56" t="s">
        <v>707</v>
      </c>
      <c r="H20" s="89" t="s">
        <v>705</v>
      </c>
      <c r="I20" s="79" t="s">
        <v>253</v>
      </c>
      <c r="J20" s="79" t="s">
        <v>699</v>
      </c>
      <c r="K20" s="61"/>
    </row>
    <row r="21" spans="1:11" s="72" customFormat="1" ht="30" x14ac:dyDescent="0.25">
      <c r="A21" s="61">
        <f t="shared" si="0"/>
        <v>14</v>
      </c>
      <c r="B21" s="101"/>
      <c r="C21" s="101"/>
      <c r="D21" s="101"/>
      <c r="E21" s="57"/>
      <c r="F21" s="61" t="s">
        <v>711</v>
      </c>
      <c r="H21" s="89" t="s">
        <v>705</v>
      </c>
      <c r="I21" s="79" t="s">
        <v>253</v>
      </c>
      <c r="J21" s="79" t="s">
        <v>699</v>
      </c>
      <c r="K21" s="61"/>
    </row>
    <row r="22" spans="1:11" s="72" customFormat="1" ht="15.75" x14ac:dyDescent="0.25">
      <c r="A22" s="61">
        <f t="shared" si="0"/>
        <v>15</v>
      </c>
      <c r="B22" s="101"/>
      <c r="C22" s="101"/>
      <c r="D22" s="101"/>
      <c r="E22" s="58"/>
      <c r="F22" s="60" t="s">
        <v>712</v>
      </c>
      <c r="H22" s="89" t="s">
        <v>705</v>
      </c>
      <c r="I22" s="79" t="s">
        <v>253</v>
      </c>
      <c r="J22" s="79" t="s">
        <v>699</v>
      </c>
      <c r="K22" s="61"/>
    </row>
    <row r="23" spans="1:11" s="72" customFormat="1" ht="30" customHeight="1" x14ac:dyDescent="0.25">
      <c r="A23" s="61">
        <f t="shared" si="0"/>
        <v>16</v>
      </c>
      <c r="B23" s="101"/>
      <c r="C23" s="101"/>
      <c r="D23" s="101"/>
      <c r="E23" s="56" t="s">
        <v>715</v>
      </c>
      <c r="F23" s="60" t="s">
        <v>706</v>
      </c>
      <c r="H23" s="89" t="s">
        <v>705</v>
      </c>
      <c r="I23" s="79" t="s">
        <v>253</v>
      </c>
      <c r="J23" s="79" t="s">
        <v>699</v>
      </c>
      <c r="K23" s="61"/>
    </row>
    <row r="24" spans="1:11" s="72" customFormat="1" ht="15.75" x14ac:dyDescent="0.25">
      <c r="A24" s="61">
        <f t="shared" si="0"/>
        <v>17</v>
      </c>
      <c r="B24" s="101"/>
      <c r="C24" s="101"/>
      <c r="D24" s="101"/>
      <c r="E24" s="57"/>
      <c r="F24" s="56" t="s">
        <v>707</v>
      </c>
      <c r="H24" s="89" t="s">
        <v>705</v>
      </c>
      <c r="I24" s="79" t="s">
        <v>253</v>
      </c>
      <c r="J24" s="79" t="s">
        <v>699</v>
      </c>
      <c r="K24" s="61"/>
    </row>
    <row r="25" spans="1:11" s="42" customFormat="1" ht="30" x14ac:dyDescent="0.25">
      <c r="A25" s="61">
        <f t="shared" si="0"/>
        <v>18</v>
      </c>
      <c r="B25" s="101"/>
      <c r="C25" s="101"/>
      <c r="D25" s="101"/>
      <c r="E25" s="57"/>
      <c r="F25" s="61" t="s">
        <v>711</v>
      </c>
      <c r="H25" s="89" t="s">
        <v>705</v>
      </c>
      <c r="I25" s="79" t="s">
        <v>253</v>
      </c>
      <c r="J25" s="79" t="s">
        <v>699</v>
      </c>
      <c r="K25" s="45"/>
    </row>
    <row r="26" spans="1:11" s="42" customFormat="1" ht="15.75" x14ac:dyDescent="0.25">
      <c r="A26" s="61">
        <f t="shared" si="0"/>
        <v>19</v>
      </c>
      <c r="B26" s="101"/>
      <c r="C26" s="101"/>
      <c r="D26" s="101"/>
      <c r="E26" s="58"/>
      <c r="F26" s="60" t="s">
        <v>712</v>
      </c>
      <c r="H26" s="89" t="s">
        <v>705</v>
      </c>
      <c r="I26" s="79" t="s">
        <v>253</v>
      </c>
      <c r="J26" s="79" t="s">
        <v>699</v>
      </c>
      <c r="K26" s="45"/>
    </row>
    <row r="27" spans="1:11" s="42" customFormat="1" ht="30" x14ac:dyDescent="0.25">
      <c r="A27" s="61">
        <f t="shared" si="0"/>
        <v>20</v>
      </c>
      <c r="B27" s="101"/>
      <c r="C27" s="101"/>
      <c r="D27" s="101"/>
      <c r="E27" s="60" t="s">
        <v>725</v>
      </c>
      <c r="F27" s="59"/>
      <c r="G27" s="96"/>
      <c r="H27" s="89" t="s">
        <v>705</v>
      </c>
      <c r="I27" s="79" t="s">
        <v>253</v>
      </c>
      <c r="J27" s="79" t="s">
        <v>699</v>
      </c>
      <c r="K27" s="45"/>
    </row>
    <row r="28" spans="1:11" s="42" customFormat="1" ht="30" x14ac:dyDescent="0.25">
      <c r="A28" s="61">
        <f t="shared" si="0"/>
        <v>21</v>
      </c>
      <c r="B28" s="101"/>
      <c r="C28" s="101"/>
      <c r="D28" s="101"/>
      <c r="E28" s="60" t="s">
        <v>726</v>
      </c>
      <c r="F28" s="59"/>
      <c r="G28" s="96"/>
      <c r="H28" s="89" t="s">
        <v>705</v>
      </c>
      <c r="I28" s="79" t="s">
        <v>253</v>
      </c>
      <c r="J28" s="79" t="s">
        <v>699</v>
      </c>
      <c r="K28" s="45"/>
    </row>
    <row r="29" spans="1:11" s="42" customFormat="1" ht="30" x14ac:dyDescent="0.25">
      <c r="A29" s="61">
        <f t="shared" si="0"/>
        <v>22</v>
      </c>
      <c r="B29" s="102"/>
      <c r="C29" s="102"/>
      <c r="D29" s="102"/>
      <c r="E29" s="60" t="s">
        <v>727</v>
      </c>
      <c r="F29" s="59"/>
      <c r="G29" s="96"/>
      <c r="H29" s="89" t="s">
        <v>705</v>
      </c>
      <c r="I29" s="79" t="s">
        <v>253</v>
      </c>
      <c r="J29" s="79" t="s">
        <v>699</v>
      </c>
      <c r="K29" s="45"/>
    </row>
    <row r="30" spans="1:11" s="72" customFormat="1" ht="60" customHeight="1" x14ac:dyDescent="0.25">
      <c r="A30" s="61">
        <f>A29+1</f>
        <v>23</v>
      </c>
      <c r="B30" s="100" t="s">
        <v>716</v>
      </c>
      <c r="C30" s="100" t="s">
        <v>730</v>
      </c>
      <c r="D30" s="100" t="s">
        <v>704</v>
      </c>
      <c r="E30" s="60" t="s">
        <v>729</v>
      </c>
      <c r="F30" s="59"/>
      <c r="G30" s="71"/>
      <c r="H30" s="89" t="s">
        <v>705</v>
      </c>
      <c r="I30" s="79" t="s">
        <v>253</v>
      </c>
      <c r="J30" s="79" t="s">
        <v>699</v>
      </c>
      <c r="K30" s="61"/>
    </row>
    <row r="31" spans="1:11" s="72" customFormat="1" ht="15.75" x14ac:dyDescent="0.25">
      <c r="A31" s="61">
        <f t="shared" si="0"/>
        <v>24</v>
      </c>
      <c r="B31" s="101"/>
      <c r="C31" s="101"/>
      <c r="D31" s="101"/>
      <c r="E31" s="60" t="s">
        <v>706</v>
      </c>
      <c r="F31" s="59"/>
      <c r="G31" s="71"/>
      <c r="H31" s="89" t="s">
        <v>705</v>
      </c>
      <c r="I31" s="79" t="s">
        <v>253</v>
      </c>
      <c r="J31" s="79" t="s">
        <v>699</v>
      </c>
      <c r="K31" s="61"/>
    </row>
    <row r="32" spans="1:11" s="42" customFormat="1" ht="30" x14ac:dyDescent="0.25">
      <c r="A32" s="61">
        <f t="shared" si="0"/>
        <v>25</v>
      </c>
      <c r="B32" s="101"/>
      <c r="C32" s="101"/>
      <c r="D32" s="101"/>
      <c r="E32" s="90" t="s">
        <v>717</v>
      </c>
      <c r="F32" s="47" t="s">
        <v>718</v>
      </c>
      <c r="G32" s="45"/>
      <c r="H32" s="89" t="s">
        <v>705</v>
      </c>
      <c r="I32" s="79" t="s">
        <v>253</v>
      </c>
      <c r="J32" s="79" t="s">
        <v>699</v>
      </c>
      <c r="K32" s="45"/>
    </row>
    <row r="33" spans="1:11" s="42" customFormat="1" ht="30" x14ac:dyDescent="0.25">
      <c r="A33" s="61">
        <f t="shared" si="0"/>
        <v>26</v>
      </c>
      <c r="B33" s="101"/>
      <c r="C33" s="101"/>
      <c r="D33" s="101"/>
      <c r="E33" s="90"/>
      <c r="F33" s="47" t="s">
        <v>719</v>
      </c>
      <c r="G33" s="45"/>
      <c r="H33" s="89" t="s">
        <v>705</v>
      </c>
      <c r="I33" s="79" t="s">
        <v>253</v>
      </c>
      <c r="J33" s="79" t="s">
        <v>699</v>
      </c>
      <c r="K33" s="45"/>
    </row>
    <row r="34" spans="1:11" s="42" customFormat="1" ht="30" x14ac:dyDescent="0.25">
      <c r="A34" s="61">
        <f t="shared" si="0"/>
        <v>27</v>
      </c>
      <c r="B34" s="101"/>
      <c r="C34" s="101"/>
      <c r="D34" s="101"/>
      <c r="E34" s="61" t="s">
        <v>720</v>
      </c>
      <c r="F34" s="59"/>
      <c r="G34" s="45"/>
      <c r="H34" s="89" t="s">
        <v>705</v>
      </c>
      <c r="I34" s="79" t="s">
        <v>253</v>
      </c>
      <c r="J34" s="79" t="s">
        <v>699</v>
      </c>
      <c r="K34" s="45"/>
    </row>
    <row r="35" spans="1:11" s="42" customFormat="1" ht="30" x14ac:dyDescent="0.25">
      <c r="A35" s="61">
        <f t="shared" si="0"/>
        <v>28</v>
      </c>
      <c r="B35" s="101"/>
      <c r="C35" s="101"/>
      <c r="D35" s="101"/>
      <c r="E35" s="60" t="s">
        <v>712</v>
      </c>
      <c r="F35" s="59"/>
      <c r="G35" s="45"/>
      <c r="H35" s="89" t="s">
        <v>705</v>
      </c>
      <c r="I35" s="79" t="s">
        <v>253</v>
      </c>
      <c r="J35" s="79" t="s">
        <v>699</v>
      </c>
      <c r="K35" s="45"/>
    </row>
    <row r="36" spans="1:11" s="42" customFormat="1" ht="30" x14ac:dyDescent="0.25">
      <c r="A36" s="61">
        <f t="shared" si="0"/>
        <v>29</v>
      </c>
      <c r="B36" s="101"/>
      <c r="C36" s="101"/>
      <c r="D36" s="101"/>
      <c r="E36" s="60" t="s">
        <v>725</v>
      </c>
      <c r="F36" s="59"/>
      <c r="G36" s="96"/>
      <c r="H36" s="89" t="s">
        <v>705</v>
      </c>
      <c r="I36" s="79" t="s">
        <v>253</v>
      </c>
      <c r="J36" s="79" t="s">
        <v>699</v>
      </c>
      <c r="K36" s="45"/>
    </row>
    <row r="37" spans="1:11" s="42" customFormat="1" ht="30" x14ac:dyDescent="0.25">
      <c r="A37" s="61">
        <f t="shared" si="0"/>
        <v>30</v>
      </c>
      <c r="B37" s="101"/>
      <c r="C37" s="101"/>
      <c r="D37" s="101"/>
      <c r="E37" s="60" t="s">
        <v>726</v>
      </c>
      <c r="F37" s="59"/>
      <c r="G37" s="96"/>
      <c r="H37" s="89" t="s">
        <v>705</v>
      </c>
      <c r="I37" s="79" t="s">
        <v>253</v>
      </c>
      <c r="J37" s="79" t="s">
        <v>699</v>
      </c>
      <c r="K37" s="45"/>
    </row>
    <row r="38" spans="1:11" s="42" customFormat="1" ht="30" x14ac:dyDescent="0.25">
      <c r="A38" s="61">
        <f t="shared" si="0"/>
        <v>31</v>
      </c>
      <c r="B38" s="101"/>
      <c r="C38" s="101"/>
      <c r="D38" s="102"/>
      <c r="E38" s="60" t="s">
        <v>727</v>
      </c>
      <c r="F38" s="59"/>
      <c r="G38" s="96"/>
      <c r="H38" s="89" t="s">
        <v>705</v>
      </c>
      <c r="I38" s="79" t="s">
        <v>253</v>
      </c>
      <c r="J38" s="79" t="s">
        <v>699</v>
      </c>
      <c r="K38" s="45"/>
    </row>
    <row r="39" spans="1:11" s="42" customFormat="1" ht="30" customHeight="1" x14ac:dyDescent="0.25">
      <c r="A39" s="61">
        <f t="shared" si="0"/>
        <v>32</v>
      </c>
      <c r="B39" s="101"/>
      <c r="C39" s="101"/>
      <c r="D39" s="100" t="s">
        <v>713</v>
      </c>
      <c r="E39" s="60" t="s">
        <v>729</v>
      </c>
      <c r="F39" s="61"/>
      <c r="H39" s="89" t="s">
        <v>705</v>
      </c>
      <c r="I39" s="79" t="s">
        <v>253</v>
      </c>
      <c r="J39" s="79" t="s">
        <v>699</v>
      </c>
      <c r="K39" s="45"/>
    </row>
    <row r="40" spans="1:11" s="42" customFormat="1" ht="30" customHeight="1" x14ac:dyDescent="0.25">
      <c r="A40" s="61">
        <f t="shared" si="0"/>
        <v>33</v>
      </c>
      <c r="B40" s="101"/>
      <c r="C40" s="101"/>
      <c r="D40" s="101"/>
      <c r="E40" s="90" t="s">
        <v>714</v>
      </c>
      <c r="F40" s="60" t="s">
        <v>706</v>
      </c>
      <c r="H40" s="89" t="s">
        <v>705</v>
      </c>
      <c r="I40" s="79" t="s">
        <v>253</v>
      </c>
      <c r="J40" s="79" t="s">
        <v>699</v>
      </c>
      <c r="K40" s="45"/>
    </row>
    <row r="41" spans="1:11" s="72" customFormat="1" ht="45" customHeight="1" x14ac:dyDescent="0.25">
      <c r="A41" s="61">
        <f t="shared" si="0"/>
        <v>34</v>
      </c>
      <c r="B41" s="101"/>
      <c r="C41" s="101"/>
      <c r="D41" s="101"/>
      <c r="E41" s="91"/>
      <c r="F41" s="56" t="s">
        <v>717</v>
      </c>
      <c r="H41" s="89" t="s">
        <v>705</v>
      </c>
      <c r="I41" s="79" t="s">
        <v>253</v>
      </c>
      <c r="J41" s="79" t="s">
        <v>699</v>
      </c>
      <c r="K41" s="61"/>
    </row>
    <row r="42" spans="1:11" s="72" customFormat="1" ht="15.75" x14ac:dyDescent="0.25">
      <c r="A42" s="61">
        <f t="shared" si="0"/>
        <v>35</v>
      </c>
      <c r="B42" s="101"/>
      <c r="C42" s="101"/>
      <c r="D42" s="101"/>
      <c r="E42" s="91"/>
      <c r="F42" s="61" t="s">
        <v>720</v>
      </c>
      <c r="H42" s="89" t="s">
        <v>705</v>
      </c>
      <c r="I42" s="79" t="s">
        <v>253</v>
      </c>
      <c r="J42" s="79" t="s">
        <v>699</v>
      </c>
      <c r="K42" s="61"/>
    </row>
    <row r="43" spans="1:11" s="72" customFormat="1" ht="15.75" x14ac:dyDescent="0.25">
      <c r="A43" s="61">
        <f t="shared" si="0"/>
        <v>36</v>
      </c>
      <c r="B43" s="101"/>
      <c r="C43" s="101"/>
      <c r="D43" s="101"/>
      <c r="E43" s="92"/>
      <c r="F43" s="60" t="s">
        <v>712</v>
      </c>
      <c r="H43" s="89" t="s">
        <v>705</v>
      </c>
      <c r="I43" s="79" t="s">
        <v>253</v>
      </c>
      <c r="J43" s="79" t="s">
        <v>699</v>
      </c>
      <c r="K43" s="61"/>
    </row>
    <row r="44" spans="1:11" s="72" customFormat="1" ht="30" customHeight="1" x14ac:dyDescent="0.25">
      <c r="A44" s="61">
        <f t="shared" si="0"/>
        <v>37</v>
      </c>
      <c r="B44" s="101"/>
      <c r="C44" s="101"/>
      <c r="D44" s="101"/>
      <c r="E44" s="90" t="s">
        <v>715</v>
      </c>
      <c r="F44" s="60" t="s">
        <v>706</v>
      </c>
      <c r="H44" s="89" t="s">
        <v>705</v>
      </c>
      <c r="I44" s="79" t="s">
        <v>253</v>
      </c>
      <c r="J44" s="79" t="s">
        <v>699</v>
      </c>
      <c r="K44" s="61"/>
    </row>
    <row r="45" spans="1:11" s="72" customFormat="1" ht="15.75" x14ac:dyDescent="0.25">
      <c r="A45" s="61">
        <f t="shared" si="0"/>
        <v>38</v>
      </c>
      <c r="B45" s="101"/>
      <c r="C45" s="101"/>
      <c r="D45" s="101"/>
      <c r="E45" s="91"/>
      <c r="F45" s="56" t="s">
        <v>707</v>
      </c>
      <c r="H45" s="89" t="s">
        <v>705</v>
      </c>
      <c r="I45" s="79" t="s">
        <v>253</v>
      </c>
      <c r="J45" s="79" t="s">
        <v>699</v>
      </c>
      <c r="K45" s="61"/>
    </row>
    <row r="46" spans="1:11" s="42" customFormat="1" ht="15.75" x14ac:dyDescent="0.25">
      <c r="A46" s="61">
        <f t="shared" si="0"/>
        <v>39</v>
      </c>
      <c r="B46" s="101"/>
      <c r="C46" s="101"/>
      <c r="D46" s="101"/>
      <c r="E46" s="91"/>
      <c r="F46" s="61" t="s">
        <v>720</v>
      </c>
      <c r="H46" s="89" t="s">
        <v>705</v>
      </c>
      <c r="I46" s="79" t="s">
        <v>253</v>
      </c>
      <c r="J46" s="79" t="s">
        <v>699</v>
      </c>
      <c r="K46" s="45"/>
    </row>
    <row r="47" spans="1:11" s="42" customFormat="1" ht="15.75" x14ac:dyDescent="0.25">
      <c r="A47" s="61">
        <f t="shared" si="0"/>
        <v>40</v>
      </c>
      <c r="B47" s="101"/>
      <c r="C47" s="101"/>
      <c r="D47" s="101"/>
      <c r="E47" s="91"/>
      <c r="F47" s="90" t="s">
        <v>712</v>
      </c>
      <c r="H47" s="93" t="s">
        <v>705</v>
      </c>
      <c r="I47" s="94" t="s">
        <v>253</v>
      </c>
      <c r="J47" s="94" t="s">
        <v>699</v>
      </c>
      <c r="K47" s="95"/>
    </row>
    <row r="48" spans="1:11" s="42" customFormat="1" ht="30" x14ac:dyDescent="0.25">
      <c r="A48" s="61">
        <f t="shared" si="0"/>
        <v>41</v>
      </c>
      <c r="B48" s="101"/>
      <c r="C48" s="101"/>
      <c r="D48" s="101"/>
      <c r="E48" s="60" t="s">
        <v>725</v>
      </c>
      <c r="F48" s="59"/>
      <c r="G48" s="96"/>
      <c r="H48" s="89" t="s">
        <v>705</v>
      </c>
      <c r="I48" s="79" t="s">
        <v>253</v>
      </c>
      <c r="J48" s="79" t="s">
        <v>699</v>
      </c>
      <c r="K48" s="45"/>
    </row>
    <row r="49" spans="1:11" s="42" customFormat="1" ht="30" x14ac:dyDescent="0.25">
      <c r="A49" s="61">
        <f t="shared" si="0"/>
        <v>42</v>
      </c>
      <c r="B49" s="101"/>
      <c r="C49" s="101"/>
      <c r="D49" s="101"/>
      <c r="E49" s="60" t="s">
        <v>726</v>
      </c>
      <c r="F49" s="59"/>
      <c r="G49" s="96"/>
      <c r="H49" s="89" t="s">
        <v>705</v>
      </c>
      <c r="I49" s="79" t="s">
        <v>253</v>
      </c>
      <c r="J49" s="79" t="s">
        <v>699</v>
      </c>
      <c r="K49" s="45"/>
    </row>
    <row r="50" spans="1:11" s="42" customFormat="1" ht="30" x14ac:dyDescent="0.25">
      <c r="A50" s="61">
        <f t="shared" si="0"/>
        <v>43</v>
      </c>
      <c r="B50" s="102"/>
      <c r="C50" s="102"/>
      <c r="D50" s="102"/>
      <c r="E50" s="60" t="s">
        <v>727</v>
      </c>
      <c r="F50" s="59"/>
      <c r="G50" s="96"/>
      <c r="H50" s="89" t="s">
        <v>705</v>
      </c>
      <c r="I50" s="79" t="s">
        <v>253</v>
      </c>
      <c r="J50" s="79" t="s">
        <v>699</v>
      </c>
      <c r="K50" s="45"/>
    </row>
    <row r="51" spans="1:11" ht="60" customHeight="1" x14ac:dyDescent="0.25">
      <c r="A51" s="61">
        <f>A50+1</f>
        <v>44</v>
      </c>
      <c r="B51" s="103" t="s">
        <v>721</v>
      </c>
      <c r="C51" s="100" t="s">
        <v>730</v>
      </c>
      <c r="D51" s="61"/>
      <c r="E51" s="61" t="s">
        <v>729</v>
      </c>
      <c r="F51" s="61"/>
      <c r="G51" s="61"/>
      <c r="H51" s="89" t="s">
        <v>705</v>
      </c>
      <c r="I51" s="71" t="s">
        <v>253</v>
      </c>
      <c r="J51" s="71" t="s">
        <v>699</v>
      </c>
      <c r="K51" s="27"/>
    </row>
    <row r="52" spans="1:11" ht="30" x14ac:dyDescent="0.25">
      <c r="A52" s="61">
        <f t="shared" si="0"/>
        <v>45</v>
      </c>
      <c r="B52" s="103"/>
      <c r="C52" s="101"/>
      <c r="D52" s="61"/>
      <c r="E52" s="61" t="s">
        <v>722</v>
      </c>
      <c r="F52" s="61"/>
      <c r="G52" s="61"/>
      <c r="H52" s="89" t="s">
        <v>705</v>
      </c>
      <c r="I52" s="71" t="s">
        <v>253</v>
      </c>
      <c r="J52" s="71" t="s">
        <v>699</v>
      </c>
      <c r="K52" s="27"/>
    </row>
    <row r="53" spans="1:11" ht="30" x14ac:dyDescent="0.25">
      <c r="A53" s="61">
        <f t="shared" si="0"/>
        <v>46</v>
      </c>
      <c r="B53" s="103"/>
      <c r="C53" s="101"/>
      <c r="D53" s="61"/>
      <c r="E53" s="61" t="s">
        <v>723</v>
      </c>
      <c r="F53" s="61"/>
      <c r="G53" s="61"/>
      <c r="H53" s="89" t="s">
        <v>705</v>
      </c>
      <c r="I53" s="71" t="s">
        <v>253</v>
      </c>
      <c r="J53" s="71" t="s">
        <v>699</v>
      </c>
      <c r="K53" s="27"/>
    </row>
    <row r="54" spans="1:11" ht="30" x14ac:dyDescent="0.25">
      <c r="A54" s="61">
        <f t="shared" si="0"/>
        <v>47</v>
      </c>
      <c r="B54" s="103"/>
      <c r="C54" s="101"/>
      <c r="D54" s="61"/>
      <c r="E54" s="61" t="s">
        <v>724</v>
      </c>
      <c r="F54" s="61"/>
      <c r="G54" s="61"/>
      <c r="H54" s="89" t="s">
        <v>705</v>
      </c>
      <c r="I54" s="71" t="s">
        <v>253</v>
      </c>
      <c r="J54" s="71" t="s">
        <v>699</v>
      </c>
      <c r="K54" s="27"/>
    </row>
    <row r="55" spans="1:11" s="42" customFormat="1" ht="30" x14ac:dyDescent="0.25">
      <c r="A55" s="61">
        <f t="shared" si="0"/>
        <v>48</v>
      </c>
      <c r="B55" s="103"/>
      <c r="C55" s="101"/>
      <c r="D55" s="61"/>
      <c r="E55" s="61" t="s">
        <v>725</v>
      </c>
      <c r="F55" s="61"/>
      <c r="G55" s="45"/>
      <c r="H55" s="89" t="s">
        <v>705</v>
      </c>
      <c r="I55" s="79" t="s">
        <v>253</v>
      </c>
      <c r="J55" s="79" t="s">
        <v>699</v>
      </c>
      <c r="K55" s="45"/>
    </row>
    <row r="56" spans="1:11" s="42" customFormat="1" ht="30" x14ac:dyDescent="0.25">
      <c r="A56" s="61">
        <f t="shared" si="0"/>
        <v>49</v>
      </c>
      <c r="B56" s="103"/>
      <c r="C56" s="101"/>
      <c r="D56" s="61"/>
      <c r="E56" s="61" t="s">
        <v>726</v>
      </c>
      <c r="F56" s="61"/>
      <c r="G56" s="45"/>
      <c r="H56" s="89" t="s">
        <v>705</v>
      </c>
      <c r="I56" s="79" t="s">
        <v>253</v>
      </c>
      <c r="J56" s="79" t="s">
        <v>699</v>
      </c>
      <c r="K56" s="45"/>
    </row>
    <row r="57" spans="1:11" s="42" customFormat="1" ht="30" x14ac:dyDescent="0.25">
      <c r="A57" s="61">
        <f t="shared" si="0"/>
        <v>50</v>
      </c>
      <c r="B57" s="103"/>
      <c r="C57" s="102"/>
      <c r="D57" s="61"/>
      <c r="E57" s="61" t="s">
        <v>727</v>
      </c>
      <c r="F57" s="61"/>
      <c r="G57" s="45"/>
      <c r="H57" s="89" t="s">
        <v>705</v>
      </c>
      <c r="I57" s="79" t="s">
        <v>253</v>
      </c>
      <c r="J57" s="79" t="s">
        <v>699</v>
      </c>
      <c r="K57" s="45"/>
    </row>
  </sheetData>
  <autoFilter ref="A7:K57">
    <filterColumn colId="5" showButton="0"/>
  </autoFilter>
  <mergeCells count="11">
    <mergeCell ref="F7:G7"/>
    <mergeCell ref="C8:C29"/>
    <mergeCell ref="B8:B29"/>
    <mergeCell ref="B51:B57"/>
    <mergeCell ref="D39:D50"/>
    <mergeCell ref="D30:D38"/>
    <mergeCell ref="D18:D29"/>
    <mergeCell ref="D8:D17"/>
    <mergeCell ref="C51:C57"/>
    <mergeCell ref="B30:B50"/>
    <mergeCell ref="C30:C50"/>
  </mergeCells>
  <hyperlinks>
    <hyperlink ref="A1" location="'Danh mục'!A1" display="EXIT"/>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
  <sheetViews>
    <sheetView zoomScaleNormal="100" workbookViewId="0">
      <selection activeCell="E1" sqref="E1"/>
    </sheetView>
  </sheetViews>
  <sheetFormatPr defaultRowHeight="15" x14ac:dyDescent="0.25"/>
  <sheetData>
    <row r="1" spans="1:17" x14ac:dyDescent="0.25">
      <c r="A1" s="83" t="s">
        <v>669</v>
      </c>
    </row>
    <row r="2" spans="1:17" ht="18.75" x14ac:dyDescent="0.3">
      <c r="B2" s="17" t="s">
        <v>331</v>
      </c>
      <c r="F2" s="17" t="s">
        <v>139</v>
      </c>
      <c r="Q2" s="17" t="s">
        <v>291</v>
      </c>
    </row>
  </sheetData>
  <hyperlinks>
    <hyperlink ref="A1" location="'Danh mục'!A1" display="EXIT"/>
  </hyperlinks>
  <pageMargins left="0.7" right="0.7" top="0.75" bottom="0.75" header="0.3" footer="0.3"/>
  <pageSetup orientation="portrait" horizontalDpi="0" verticalDpi="0" r:id="rId1"/>
  <drawing r:id="rId2"/>
  <legacyDrawing r:id="rId3"/>
  <oleObjects>
    <mc:AlternateContent xmlns:mc="http://schemas.openxmlformats.org/markup-compatibility/2006">
      <mc:Choice Requires="x14">
        <oleObject progId="Visio.Drawing.15" shapeId="2051" r:id="rId4">
          <objectPr defaultSize="0" autoPict="0" r:id="rId5">
            <anchor moveWithCells="1">
              <from>
                <xdr:col>5</xdr:col>
                <xdr:colOff>0</xdr:colOff>
                <xdr:row>2</xdr:row>
                <xdr:rowOff>0</xdr:rowOff>
              </from>
              <to>
                <xdr:col>14</xdr:col>
                <xdr:colOff>600075</xdr:colOff>
                <xdr:row>47</xdr:row>
                <xdr:rowOff>38100</xdr:rowOff>
              </to>
            </anchor>
          </objectPr>
        </oleObject>
      </mc:Choice>
      <mc:Fallback>
        <oleObject progId="Visio.Drawing.15" shapeId="2051" r:id="rId4"/>
      </mc:Fallback>
    </mc:AlternateContent>
    <mc:AlternateContent xmlns:mc="http://schemas.openxmlformats.org/markup-compatibility/2006">
      <mc:Choice Requires="x14">
        <oleObject progId="Visio.Drawing.15" shapeId="2053" r:id="rId6">
          <objectPr defaultSize="0" autoPict="0" r:id="rId7">
            <anchor moveWithCells="1">
              <from>
                <xdr:col>16</xdr:col>
                <xdr:colOff>0</xdr:colOff>
                <xdr:row>2</xdr:row>
                <xdr:rowOff>0</xdr:rowOff>
              </from>
              <to>
                <xdr:col>22</xdr:col>
                <xdr:colOff>561975</xdr:colOff>
                <xdr:row>22</xdr:row>
                <xdr:rowOff>123825</xdr:rowOff>
              </to>
            </anchor>
          </objectPr>
        </oleObject>
      </mc:Choice>
      <mc:Fallback>
        <oleObject progId="Visio.Drawing.15" shapeId="2053" r:id="rId6"/>
      </mc:Fallback>
    </mc:AlternateContent>
    <mc:AlternateContent xmlns:mc="http://schemas.openxmlformats.org/markup-compatibility/2006">
      <mc:Choice Requires="x14">
        <oleObject progId="Visio.Drawing.15" shapeId="2054" r:id="rId8">
          <objectPr defaultSize="0" autoPict="0" r:id="rId9">
            <anchor moveWithCells="1">
              <from>
                <xdr:col>1</xdr:col>
                <xdr:colOff>0</xdr:colOff>
                <xdr:row>2</xdr:row>
                <xdr:rowOff>0</xdr:rowOff>
              </from>
              <to>
                <xdr:col>4</xdr:col>
                <xdr:colOff>28575</xdr:colOff>
                <xdr:row>30</xdr:row>
                <xdr:rowOff>28575</xdr:rowOff>
              </to>
            </anchor>
          </objectPr>
        </oleObject>
      </mc:Choice>
      <mc:Fallback>
        <oleObject progId="Visio.Drawing.15" shapeId="2054" r:id="rId8"/>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90" zoomScaleNormal="90" workbookViewId="0">
      <pane xSplit="4" ySplit="7" topLeftCell="E8" activePane="bottomRight" state="frozen"/>
      <selection pane="topRight" activeCell="E1" sqref="E1"/>
      <selection pane="bottomLeft" activeCell="A8" sqref="A8"/>
      <selection pane="bottomRight"/>
    </sheetView>
  </sheetViews>
  <sheetFormatPr defaultRowHeight="15" x14ac:dyDescent="0.25"/>
  <cols>
    <col min="1" max="1" width="5.7109375" style="5" bestFit="1" customWidth="1"/>
    <col min="2" max="2" width="16.140625" style="5" customWidth="1"/>
    <col min="3" max="3" width="11.85546875" style="5" customWidth="1"/>
    <col min="4" max="4" width="17.28515625" style="5" customWidth="1"/>
    <col min="5" max="5" width="36.85546875" style="5" customWidth="1"/>
    <col min="6" max="6" width="31.140625" style="5" customWidth="1"/>
    <col min="7" max="7" width="30.140625" style="5" customWidth="1"/>
    <col min="8" max="8" width="37.5703125" style="5" customWidth="1"/>
    <col min="9" max="9" width="15.140625" style="4" customWidth="1"/>
    <col min="10" max="10" width="50.42578125" style="4" customWidth="1"/>
    <col min="11" max="16384" width="9.140625" style="4"/>
  </cols>
  <sheetData>
    <row r="1" spans="1:10" x14ac:dyDescent="0.25">
      <c r="A1" s="83" t="s">
        <v>669</v>
      </c>
      <c r="B1" s="31" t="s">
        <v>587</v>
      </c>
      <c r="D1" s="28"/>
      <c r="E1" s="29" t="s">
        <v>250</v>
      </c>
      <c r="F1" s="30">
        <f>SUM(F2:F5)</f>
        <v>32</v>
      </c>
    </row>
    <row r="2" spans="1:10" x14ac:dyDescent="0.25">
      <c r="E2" s="32" t="s">
        <v>253</v>
      </c>
      <c r="F2" s="34">
        <f>COUNTIF(I10:I825,E2)</f>
        <v>32</v>
      </c>
    </row>
    <row r="3" spans="1:10" x14ac:dyDescent="0.25">
      <c r="E3" s="33" t="s">
        <v>254</v>
      </c>
      <c r="F3" s="35">
        <f>COUNTIF(I10:I826,E3)</f>
        <v>0</v>
      </c>
    </row>
    <row r="4" spans="1:10" x14ac:dyDescent="0.25">
      <c r="E4" s="32" t="s">
        <v>255</v>
      </c>
      <c r="F4" s="34">
        <f>COUNTIF(I10:I827,E4)</f>
        <v>0</v>
      </c>
    </row>
    <row r="5" spans="1:10" x14ac:dyDescent="0.25">
      <c r="E5" s="32" t="s">
        <v>256</v>
      </c>
      <c r="F5" s="34">
        <f>COUNTIF(I10:I828,E5)</f>
        <v>0</v>
      </c>
    </row>
    <row r="7" spans="1:10" s="2" customFormat="1" ht="14.25" x14ac:dyDescent="0.2">
      <c r="A7" s="55" t="s">
        <v>4</v>
      </c>
      <c r="B7" s="55" t="s">
        <v>0</v>
      </c>
      <c r="C7" s="55" t="s">
        <v>1</v>
      </c>
      <c r="D7" s="55" t="s">
        <v>18</v>
      </c>
      <c r="E7" s="40" t="s">
        <v>106</v>
      </c>
      <c r="F7" s="104" t="s">
        <v>2</v>
      </c>
      <c r="G7" s="104"/>
      <c r="H7" s="40" t="s">
        <v>3</v>
      </c>
      <c r="I7" s="26" t="s">
        <v>251</v>
      </c>
      <c r="J7" s="26" t="s">
        <v>252</v>
      </c>
    </row>
    <row r="8" spans="1:10" s="72" customFormat="1" ht="15.75" x14ac:dyDescent="0.25">
      <c r="A8" s="52">
        <v>1</v>
      </c>
      <c r="B8" s="100" t="s">
        <v>621</v>
      </c>
      <c r="C8" s="100" t="s">
        <v>626</v>
      </c>
      <c r="D8" s="53"/>
      <c r="E8" s="78" t="s">
        <v>622</v>
      </c>
      <c r="F8" s="54"/>
      <c r="G8" s="53"/>
      <c r="H8" s="46" t="s">
        <v>102</v>
      </c>
      <c r="I8" s="79" t="s">
        <v>253</v>
      </c>
      <c r="J8" s="52"/>
    </row>
    <row r="9" spans="1:10" s="72" customFormat="1" ht="15.75" x14ac:dyDescent="0.25">
      <c r="A9" s="52">
        <v>2</v>
      </c>
      <c r="B9" s="101"/>
      <c r="C9" s="102"/>
      <c r="D9" s="53"/>
      <c r="E9" s="78" t="s">
        <v>623</v>
      </c>
      <c r="F9" s="54"/>
      <c r="G9" s="53"/>
      <c r="H9" s="46" t="s">
        <v>102</v>
      </c>
      <c r="I9" s="79" t="s">
        <v>253</v>
      </c>
      <c r="J9" s="52"/>
    </row>
    <row r="10" spans="1:10" s="72" customFormat="1" ht="15.75" x14ac:dyDescent="0.25">
      <c r="A10" s="52">
        <v>3</v>
      </c>
      <c r="B10" s="101"/>
      <c r="C10" s="100" t="s">
        <v>480</v>
      </c>
      <c r="D10" s="103" t="s">
        <v>510</v>
      </c>
      <c r="E10" s="78" t="s">
        <v>622</v>
      </c>
      <c r="F10" s="54"/>
      <c r="G10" s="53"/>
      <c r="H10" s="46" t="s">
        <v>624</v>
      </c>
      <c r="I10" s="79" t="s">
        <v>253</v>
      </c>
      <c r="J10" s="52"/>
    </row>
    <row r="11" spans="1:10" s="72" customFormat="1" ht="31.5" x14ac:dyDescent="0.25">
      <c r="A11" s="52">
        <v>4</v>
      </c>
      <c r="B11" s="101"/>
      <c r="C11" s="101"/>
      <c r="D11" s="103"/>
      <c r="E11" s="78" t="s">
        <v>623</v>
      </c>
      <c r="F11" s="54"/>
      <c r="G11" s="53"/>
      <c r="H11" s="46" t="s">
        <v>625</v>
      </c>
      <c r="I11" s="79" t="s">
        <v>253</v>
      </c>
      <c r="J11" s="52"/>
    </row>
    <row r="12" spans="1:10" s="42" customFormat="1" ht="30" x14ac:dyDescent="0.25">
      <c r="A12" s="52">
        <f t="shared" ref="A12:A21" si="0">A11+1</f>
        <v>5</v>
      </c>
      <c r="B12" s="101"/>
      <c r="C12" s="101"/>
      <c r="D12" s="14" t="s">
        <v>323</v>
      </c>
      <c r="E12" s="14"/>
      <c r="F12" s="52"/>
      <c r="G12" s="52"/>
      <c r="H12" s="52" t="s">
        <v>324</v>
      </c>
      <c r="I12" s="14" t="s">
        <v>253</v>
      </c>
      <c r="J12" s="45"/>
    </row>
    <row r="13" spans="1:10" s="42" customFormat="1" ht="30" x14ac:dyDescent="0.25">
      <c r="A13" s="52">
        <f t="shared" si="0"/>
        <v>6</v>
      </c>
      <c r="B13" s="101"/>
      <c r="C13" s="101"/>
      <c r="D13" s="14" t="s">
        <v>325</v>
      </c>
      <c r="E13" s="14"/>
      <c r="F13" s="52"/>
      <c r="G13" s="52"/>
      <c r="H13" s="52" t="s">
        <v>523</v>
      </c>
      <c r="I13" s="14" t="s">
        <v>253</v>
      </c>
      <c r="J13" s="45"/>
    </row>
    <row r="14" spans="1:10" s="42" customFormat="1" ht="30" x14ac:dyDescent="0.25">
      <c r="A14" s="52">
        <f t="shared" si="0"/>
        <v>7</v>
      </c>
      <c r="B14" s="101"/>
      <c r="C14" s="102"/>
      <c r="D14" s="14" t="s">
        <v>327</v>
      </c>
      <c r="E14" s="36"/>
      <c r="F14" s="50"/>
      <c r="G14" s="52"/>
      <c r="H14" s="52" t="s">
        <v>328</v>
      </c>
      <c r="I14" s="14" t="s">
        <v>253</v>
      </c>
      <c r="J14" s="45"/>
    </row>
    <row r="15" spans="1:10" s="42" customFormat="1" ht="30" x14ac:dyDescent="0.25">
      <c r="A15" s="52">
        <f t="shared" si="0"/>
        <v>8</v>
      </c>
      <c r="B15" s="101"/>
      <c r="C15" s="100" t="s">
        <v>432</v>
      </c>
      <c r="D15" s="14" t="s">
        <v>429</v>
      </c>
      <c r="E15" s="36"/>
      <c r="F15" s="50"/>
      <c r="G15" s="54"/>
      <c r="H15" s="52" t="s">
        <v>628</v>
      </c>
      <c r="I15" s="14" t="s">
        <v>253</v>
      </c>
      <c r="J15" s="45"/>
    </row>
    <row r="16" spans="1:10" s="42" customFormat="1" ht="30" x14ac:dyDescent="0.25">
      <c r="A16" s="52">
        <f t="shared" si="0"/>
        <v>9</v>
      </c>
      <c r="B16" s="101"/>
      <c r="C16" s="101"/>
      <c r="D16" s="14" t="s">
        <v>433</v>
      </c>
      <c r="E16" s="14"/>
      <c r="F16" s="52"/>
      <c r="G16" s="52"/>
      <c r="H16" s="52" t="s">
        <v>434</v>
      </c>
      <c r="I16" s="14" t="s">
        <v>253</v>
      </c>
      <c r="J16" s="45"/>
    </row>
    <row r="17" spans="1:10" s="42" customFormat="1" ht="45" x14ac:dyDescent="0.25">
      <c r="A17" s="52">
        <f t="shared" si="0"/>
        <v>10</v>
      </c>
      <c r="B17" s="101"/>
      <c r="C17" s="101"/>
      <c r="D17" s="14" t="s">
        <v>435</v>
      </c>
      <c r="E17" s="14"/>
      <c r="F17" s="52"/>
      <c r="G17" s="52"/>
      <c r="H17" s="52" t="s">
        <v>436</v>
      </c>
      <c r="I17" s="14" t="s">
        <v>253</v>
      </c>
      <c r="J17" s="45"/>
    </row>
    <row r="18" spans="1:10" s="42" customFormat="1" ht="45" x14ac:dyDescent="0.25">
      <c r="A18" s="52">
        <f t="shared" si="0"/>
        <v>11</v>
      </c>
      <c r="B18" s="101"/>
      <c r="C18" s="102"/>
      <c r="D18" s="14" t="s">
        <v>437</v>
      </c>
      <c r="E18" s="36"/>
      <c r="F18" s="50"/>
      <c r="G18" s="52"/>
      <c r="H18" s="52" t="s">
        <v>438</v>
      </c>
      <c r="I18" s="14" t="s">
        <v>253</v>
      </c>
      <c r="J18" s="45"/>
    </row>
    <row r="19" spans="1:10" s="42" customFormat="1" ht="30" x14ac:dyDescent="0.25">
      <c r="A19" s="52">
        <f t="shared" si="0"/>
        <v>12</v>
      </c>
      <c r="B19" s="101"/>
      <c r="C19" s="100" t="s">
        <v>532</v>
      </c>
      <c r="D19" s="14" t="s">
        <v>627</v>
      </c>
      <c r="E19" s="14" t="s">
        <v>440</v>
      </c>
      <c r="F19" s="52"/>
      <c r="G19" s="52"/>
      <c r="H19" s="52" t="s">
        <v>441</v>
      </c>
      <c r="I19" s="14" t="s">
        <v>253</v>
      </c>
      <c r="J19" s="45"/>
    </row>
    <row r="20" spans="1:10" s="42" customFormat="1" ht="30" x14ac:dyDescent="0.25">
      <c r="A20" s="52">
        <f t="shared" si="0"/>
        <v>13</v>
      </c>
      <c r="B20" s="101"/>
      <c r="C20" s="101"/>
      <c r="D20" s="14" t="s">
        <v>442</v>
      </c>
      <c r="E20" s="14"/>
      <c r="F20" s="52"/>
      <c r="G20" s="52"/>
      <c r="H20" s="52" t="s">
        <v>448</v>
      </c>
      <c r="I20" s="14" t="s">
        <v>253</v>
      </c>
      <c r="J20" s="45"/>
    </row>
    <row r="21" spans="1:10" s="42" customFormat="1" ht="30" x14ac:dyDescent="0.25">
      <c r="A21" s="52">
        <f t="shared" si="0"/>
        <v>14</v>
      </c>
      <c r="B21" s="102"/>
      <c r="C21" s="101"/>
      <c r="D21" s="14" t="s">
        <v>437</v>
      </c>
      <c r="E21" s="36"/>
      <c r="F21" s="50"/>
      <c r="G21" s="52"/>
      <c r="H21" s="52" t="s">
        <v>447</v>
      </c>
      <c r="I21" s="14" t="s">
        <v>253</v>
      </c>
      <c r="J21" s="45"/>
    </row>
    <row r="22" spans="1:10" s="72" customFormat="1" ht="45" x14ac:dyDescent="0.25">
      <c r="A22" s="52"/>
      <c r="B22" s="52" t="s">
        <v>629</v>
      </c>
      <c r="C22" s="36" t="s">
        <v>626</v>
      </c>
      <c r="D22" s="52"/>
      <c r="E22" s="80" t="s">
        <v>630</v>
      </c>
      <c r="F22" s="54"/>
      <c r="G22" s="52"/>
      <c r="H22" s="52" t="s">
        <v>102</v>
      </c>
      <c r="I22" s="14" t="s">
        <v>253</v>
      </c>
      <c r="J22" s="52"/>
    </row>
    <row r="23" spans="1:10" s="72" customFormat="1" ht="15.75" x14ac:dyDescent="0.25">
      <c r="A23" s="52"/>
      <c r="B23" s="52"/>
      <c r="C23" s="36"/>
      <c r="D23" s="52"/>
      <c r="E23" s="80" t="s">
        <v>631</v>
      </c>
      <c r="F23" s="54"/>
      <c r="G23" s="52"/>
      <c r="H23" s="52" t="s">
        <v>102</v>
      </c>
      <c r="I23" s="14" t="s">
        <v>253</v>
      </c>
      <c r="J23" s="52"/>
    </row>
    <row r="24" spans="1:10" s="72" customFormat="1" ht="15.75" x14ac:dyDescent="0.25">
      <c r="A24" s="52"/>
      <c r="B24" s="52"/>
      <c r="C24" s="36"/>
      <c r="D24" s="52"/>
      <c r="E24" s="80" t="s">
        <v>632</v>
      </c>
      <c r="F24" s="54"/>
      <c r="G24" s="52"/>
      <c r="H24" s="52" t="s">
        <v>102</v>
      </c>
      <c r="I24" s="14" t="s">
        <v>253</v>
      </c>
      <c r="J24" s="52"/>
    </row>
    <row r="25" spans="1:10" s="72" customFormat="1" ht="15.75" x14ac:dyDescent="0.25">
      <c r="A25" s="52"/>
      <c r="B25" s="52"/>
      <c r="C25" s="36"/>
      <c r="D25" s="52"/>
      <c r="E25" s="80" t="s">
        <v>633</v>
      </c>
      <c r="F25" s="54"/>
      <c r="G25" s="52"/>
      <c r="H25" s="52" t="s">
        <v>102</v>
      </c>
      <c r="I25" s="14" t="s">
        <v>253</v>
      </c>
      <c r="J25" s="52"/>
    </row>
    <row r="26" spans="1:10" s="72" customFormat="1" ht="15.75" x14ac:dyDescent="0.25">
      <c r="A26" s="52"/>
      <c r="B26" s="52"/>
      <c r="C26" s="36"/>
      <c r="D26" s="52"/>
      <c r="E26" s="80" t="s">
        <v>634</v>
      </c>
      <c r="F26" s="54"/>
      <c r="G26" s="52"/>
      <c r="H26" s="52" t="s">
        <v>102</v>
      </c>
      <c r="I26" s="14" t="s">
        <v>253</v>
      </c>
      <c r="J26" s="52"/>
    </row>
    <row r="27" spans="1:10" s="72" customFormat="1" ht="90" x14ac:dyDescent="0.25">
      <c r="A27" s="52"/>
      <c r="B27" s="52"/>
      <c r="C27" s="100" t="s">
        <v>480</v>
      </c>
      <c r="D27" s="103" t="s">
        <v>510</v>
      </c>
      <c r="E27" s="80" t="s">
        <v>630</v>
      </c>
      <c r="F27" s="54"/>
      <c r="G27" s="52"/>
      <c r="H27" s="52" t="s">
        <v>635</v>
      </c>
      <c r="I27" s="14" t="s">
        <v>253</v>
      </c>
      <c r="J27" s="52"/>
    </row>
    <row r="28" spans="1:10" s="72" customFormat="1" ht="30" x14ac:dyDescent="0.25">
      <c r="A28" s="52"/>
      <c r="B28" s="52"/>
      <c r="C28" s="101"/>
      <c r="D28" s="103"/>
      <c r="E28" s="80" t="s">
        <v>631</v>
      </c>
      <c r="F28" s="54"/>
      <c r="G28" s="52"/>
      <c r="H28" s="52" t="s">
        <v>636</v>
      </c>
      <c r="I28" s="14" t="s">
        <v>253</v>
      </c>
      <c r="J28" s="52"/>
    </row>
    <row r="29" spans="1:10" s="72" customFormat="1" ht="45" x14ac:dyDescent="0.25">
      <c r="A29" s="52"/>
      <c r="B29" s="52"/>
      <c r="C29" s="101"/>
      <c r="D29" s="103"/>
      <c r="E29" s="80" t="s">
        <v>632</v>
      </c>
      <c r="F29" s="54"/>
      <c r="G29" s="52"/>
      <c r="H29" s="50" t="s">
        <v>637</v>
      </c>
      <c r="I29" s="14" t="s">
        <v>253</v>
      </c>
      <c r="J29" s="52"/>
    </row>
    <row r="30" spans="1:10" s="72" customFormat="1" ht="31.5" x14ac:dyDescent="0.25">
      <c r="A30" s="52"/>
      <c r="B30" s="52"/>
      <c r="C30" s="101"/>
      <c r="D30" s="103"/>
      <c r="E30" s="80" t="s">
        <v>633</v>
      </c>
      <c r="F30" s="54"/>
      <c r="G30" s="53"/>
      <c r="H30" s="46" t="s">
        <v>638</v>
      </c>
      <c r="I30" s="14" t="s">
        <v>253</v>
      </c>
      <c r="J30" s="52"/>
    </row>
    <row r="31" spans="1:10" s="72" customFormat="1" ht="15.75" x14ac:dyDescent="0.25">
      <c r="A31" s="52"/>
      <c r="B31" s="52"/>
      <c r="C31" s="101"/>
      <c r="D31" s="103"/>
      <c r="E31" s="80" t="s">
        <v>634</v>
      </c>
      <c r="F31" s="54"/>
      <c r="G31" s="53"/>
      <c r="H31" s="46" t="s">
        <v>639</v>
      </c>
      <c r="I31" s="14" t="s">
        <v>253</v>
      </c>
      <c r="J31" s="52"/>
    </row>
    <row r="32" spans="1:10" s="42" customFormat="1" ht="30" x14ac:dyDescent="0.25">
      <c r="A32" s="52">
        <f t="shared" ref="A32:A41" si="1">A31+1</f>
        <v>1</v>
      </c>
      <c r="B32" s="52"/>
      <c r="C32" s="101"/>
      <c r="D32" s="14" t="s">
        <v>323</v>
      </c>
      <c r="E32" s="14"/>
      <c r="F32" s="52"/>
      <c r="G32" s="52"/>
      <c r="H32" s="52" t="s">
        <v>324</v>
      </c>
      <c r="I32" s="14" t="s">
        <v>253</v>
      </c>
      <c r="J32" s="45"/>
    </row>
    <row r="33" spans="1:10" s="42" customFormat="1" ht="30" x14ac:dyDescent="0.25">
      <c r="A33" s="52">
        <f t="shared" si="1"/>
        <v>2</v>
      </c>
      <c r="B33" s="52"/>
      <c r="C33" s="101"/>
      <c r="D33" s="14" t="s">
        <v>325</v>
      </c>
      <c r="E33" s="14"/>
      <c r="F33" s="52"/>
      <c r="G33" s="52"/>
      <c r="H33" s="52" t="s">
        <v>523</v>
      </c>
      <c r="I33" s="14" t="s">
        <v>253</v>
      </c>
      <c r="J33" s="45"/>
    </row>
    <row r="34" spans="1:10" s="42" customFormat="1" ht="30" x14ac:dyDescent="0.25">
      <c r="A34" s="52">
        <f t="shared" si="1"/>
        <v>3</v>
      </c>
      <c r="B34" s="52"/>
      <c r="C34" s="102"/>
      <c r="D34" s="14" t="s">
        <v>327</v>
      </c>
      <c r="E34" s="36"/>
      <c r="F34" s="50"/>
      <c r="G34" s="52"/>
      <c r="H34" s="52" t="s">
        <v>328</v>
      </c>
      <c r="I34" s="14" t="s">
        <v>253</v>
      </c>
      <c r="J34" s="45"/>
    </row>
    <row r="35" spans="1:10" s="42" customFormat="1" ht="30" x14ac:dyDescent="0.25">
      <c r="A35" s="52">
        <f t="shared" si="1"/>
        <v>4</v>
      </c>
      <c r="B35" s="52"/>
      <c r="C35" s="100" t="s">
        <v>432</v>
      </c>
      <c r="D35" s="14" t="s">
        <v>429</v>
      </c>
      <c r="E35" s="36"/>
      <c r="F35" s="50"/>
      <c r="G35" s="54"/>
      <c r="H35" s="52" t="s">
        <v>628</v>
      </c>
      <c r="I35" s="14" t="s">
        <v>253</v>
      </c>
      <c r="J35" s="45"/>
    </row>
    <row r="36" spans="1:10" s="42" customFormat="1" ht="30" x14ac:dyDescent="0.25">
      <c r="A36" s="52">
        <f t="shared" si="1"/>
        <v>5</v>
      </c>
      <c r="B36" s="52"/>
      <c r="C36" s="101"/>
      <c r="D36" s="14" t="s">
        <v>433</v>
      </c>
      <c r="E36" s="14"/>
      <c r="F36" s="52"/>
      <c r="G36" s="52"/>
      <c r="H36" s="52" t="s">
        <v>434</v>
      </c>
      <c r="I36" s="14" t="s">
        <v>253</v>
      </c>
      <c r="J36" s="45"/>
    </row>
    <row r="37" spans="1:10" s="42" customFormat="1" ht="45" x14ac:dyDescent="0.25">
      <c r="A37" s="52">
        <f t="shared" si="1"/>
        <v>6</v>
      </c>
      <c r="B37" s="52"/>
      <c r="C37" s="101"/>
      <c r="D37" s="14" t="s">
        <v>435</v>
      </c>
      <c r="E37" s="14"/>
      <c r="F37" s="52"/>
      <c r="G37" s="52"/>
      <c r="H37" s="52" t="s">
        <v>436</v>
      </c>
      <c r="I37" s="14" t="s">
        <v>253</v>
      </c>
      <c r="J37" s="45"/>
    </row>
    <row r="38" spans="1:10" s="42" customFormat="1" ht="45" x14ac:dyDescent="0.25">
      <c r="A38" s="52">
        <f t="shared" si="1"/>
        <v>7</v>
      </c>
      <c r="B38" s="52"/>
      <c r="C38" s="102"/>
      <c r="D38" s="14" t="s">
        <v>437</v>
      </c>
      <c r="E38" s="36"/>
      <c r="F38" s="50"/>
      <c r="G38" s="52"/>
      <c r="H38" s="52" t="s">
        <v>438</v>
      </c>
      <c r="I38" s="14" t="s">
        <v>253</v>
      </c>
      <c r="J38" s="45"/>
    </row>
    <row r="39" spans="1:10" s="42" customFormat="1" ht="30" x14ac:dyDescent="0.25">
      <c r="A39" s="52">
        <f t="shared" si="1"/>
        <v>8</v>
      </c>
      <c r="B39" s="52"/>
      <c r="C39" s="103" t="s">
        <v>532</v>
      </c>
      <c r="D39" s="14" t="s">
        <v>627</v>
      </c>
      <c r="E39" s="14" t="s">
        <v>440</v>
      </c>
      <c r="F39" s="52"/>
      <c r="G39" s="52"/>
      <c r="H39" s="52" t="s">
        <v>441</v>
      </c>
      <c r="I39" s="14" t="s">
        <v>253</v>
      </c>
      <c r="J39" s="45"/>
    </row>
    <row r="40" spans="1:10" s="42" customFormat="1" ht="30" x14ac:dyDescent="0.25">
      <c r="A40" s="52">
        <f t="shared" si="1"/>
        <v>9</v>
      </c>
      <c r="B40" s="52"/>
      <c r="C40" s="103"/>
      <c r="D40" s="14" t="s">
        <v>442</v>
      </c>
      <c r="E40" s="14"/>
      <c r="F40" s="52"/>
      <c r="G40" s="52"/>
      <c r="H40" s="52" t="s">
        <v>448</v>
      </c>
      <c r="I40" s="14" t="s">
        <v>253</v>
      </c>
      <c r="J40" s="45"/>
    </row>
    <row r="41" spans="1:10" s="42" customFormat="1" ht="30" x14ac:dyDescent="0.25">
      <c r="A41" s="52">
        <f t="shared" si="1"/>
        <v>10</v>
      </c>
      <c r="B41" s="52"/>
      <c r="C41" s="103"/>
      <c r="D41" s="14" t="s">
        <v>437</v>
      </c>
      <c r="E41" s="14"/>
      <c r="F41" s="52"/>
      <c r="G41" s="52"/>
      <c r="H41" s="52" t="s">
        <v>447</v>
      </c>
      <c r="I41" s="14" t="s">
        <v>253</v>
      </c>
      <c r="J41" s="45"/>
    </row>
  </sheetData>
  <mergeCells count="11">
    <mergeCell ref="C35:C38"/>
    <mergeCell ref="C39:C41"/>
    <mergeCell ref="C27:C34"/>
    <mergeCell ref="D27:D31"/>
    <mergeCell ref="F7:G7"/>
    <mergeCell ref="C15:C18"/>
    <mergeCell ref="C19:C21"/>
    <mergeCell ref="B8:B21"/>
    <mergeCell ref="C10:C14"/>
    <mergeCell ref="C8:C9"/>
    <mergeCell ref="D10:D11"/>
  </mergeCells>
  <dataValidations count="1">
    <dataValidation type="list" allowBlank="1" showInputMessage="1" showErrorMessage="1" sqref="I12:I41">
      <formula1>$E$2:$E$5</formula1>
    </dataValidation>
  </dataValidations>
  <hyperlinks>
    <hyperlink ref="A1" location="'Danh mục'!A1" display="EXIT"/>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6"/>
  <sheetViews>
    <sheetView zoomScale="90" zoomScaleNormal="90" workbookViewId="0">
      <pane xSplit="4" ySplit="7" topLeftCell="E8" activePane="bottomRight" state="frozen"/>
      <selection pane="topRight" activeCell="E1" sqref="E1"/>
      <selection pane="bottomLeft" activeCell="A8" sqref="A8"/>
      <selection pane="bottomRight"/>
    </sheetView>
  </sheetViews>
  <sheetFormatPr defaultRowHeight="15" x14ac:dyDescent="0.25"/>
  <cols>
    <col min="1" max="1" width="5" style="5" customWidth="1"/>
    <col min="2" max="2" width="16.140625" style="5" customWidth="1"/>
    <col min="3" max="3" width="11.85546875" style="5" customWidth="1"/>
    <col min="4" max="4" width="17.28515625" style="5" customWidth="1"/>
    <col min="5" max="5" width="36.85546875" style="5" customWidth="1"/>
    <col min="6" max="6" width="31.140625" style="5" customWidth="1"/>
    <col min="7" max="7" width="30.140625" style="5" customWidth="1"/>
    <col min="8" max="8" width="37.5703125" style="5" customWidth="1"/>
    <col min="9" max="9" width="15.140625" style="28" customWidth="1"/>
    <col min="10" max="10" width="50.42578125" style="42" customWidth="1"/>
    <col min="11" max="16384" width="9.140625" style="42"/>
  </cols>
  <sheetData>
    <row r="1" spans="1:10" x14ac:dyDescent="0.25">
      <c r="A1" s="83" t="s">
        <v>669</v>
      </c>
      <c r="B1" s="31" t="s">
        <v>292</v>
      </c>
      <c r="D1" s="28"/>
      <c r="E1" s="29" t="s">
        <v>250</v>
      </c>
      <c r="F1" s="30">
        <f>SUM(F2:F5)</f>
        <v>194</v>
      </c>
    </row>
    <row r="2" spans="1:10" x14ac:dyDescent="0.25">
      <c r="E2" s="32" t="s">
        <v>253</v>
      </c>
      <c r="F2" s="34">
        <f>COUNTIF(I13:I1031,E2)</f>
        <v>194</v>
      </c>
    </row>
    <row r="3" spans="1:10" x14ac:dyDescent="0.25">
      <c r="E3" s="33" t="s">
        <v>254</v>
      </c>
      <c r="F3" s="35">
        <f>COUNTIF(I14:I1032,E3)</f>
        <v>0</v>
      </c>
    </row>
    <row r="4" spans="1:10" x14ac:dyDescent="0.25">
      <c r="E4" s="32" t="s">
        <v>255</v>
      </c>
      <c r="F4" s="34">
        <f>COUNTIF(I15:I1033,E4)</f>
        <v>0</v>
      </c>
    </row>
    <row r="5" spans="1:10" x14ac:dyDescent="0.25">
      <c r="E5" s="32" t="s">
        <v>256</v>
      </c>
      <c r="F5" s="34">
        <f>COUNTIF(I16:I1034,E5)</f>
        <v>0</v>
      </c>
    </row>
    <row r="7" spans="1:10" s="44" customFormat="1" ht="14.25" x14ac:dyDescent="0.2">
      <c r="A7" s="1" t="s">
        <v>4</v>
      </c>
      <c r="B7" s="1" t="s">
        <v>0</v>
      </c>
      <c r="C7" s="1" t="s">
        <v>1</v>
      </c>
      <c r="D7" s="1" t="s">
        <v>18</v>
      </c>
      <c r="E7" s="40" t="s">
        <v>106</v>
      </c>
      <c r="F7" s="104" t="s">
        <v>2</v>
      </c>
      <c r="G7" s="104"/>
      <c r="H7" s="1" t="s">
        <v>3</v>
      </c>
      <c r="I7" s="1" t="s">
        <v>251</v>
      </c>
      <c r="J7" s="43" t="s">
        <v>252</v>
      </c>
    </row>
    <row r="8" spans="1:10" s="65" customFormat="1" ht="45" customHeight="1" x14ac:dyDescent="0.25">
      <c r="A8" s="20">
        <v>1</v>
      </c>
      <c r="B8" s="100" t="s">
        <v>297</v>
      </c>
      <c r="C8" s="100" t="s">
        <v>482</v>
      </c>
      <c r="D8" s="100" t="s">
        <v>481</v>
      </c>
      <c r="E8" s="41" t="s">
        <v>298</v>
      </c>
      <c r="F8" s="54"/>
      <c r="G8" s="52"/>
      <c r="H8" s="52" t="s">
        <v>102</v>
      </c>
      <c r="I8" s="14" t="s">
        <v>253</v>
      </c>
      <c r="J8" s="64"/>
    </row>
    <row r="9" spans="1:10" s="65" customFormat="1" ht="15.75" x14ac:dyDescent="0.25">
      <c r="A9" s="20">
        <f>A8+1</f>
        <v>2</v>
      </c>
      <c r="B9" s="101"/>
      <c r="C9" s="101"/>
      <c r="D9" s="101"/>
      <c r="E9" s="66" t="s">
        <v>483</v>
      </c>
      <c r="F9" s="54"/>
      <c r="G9" s="52"/>
      <c r="H9" s="52" t="s">
        <v>102</v>
      </c>
      <c r="I9" s="14" t="s">
        <v>253</v>
      </c>
      <c r="J9" s="64"/>
    </row>
    <row r="10" spans="1:10" s="65" customFormat="1" ht="15.75" x14ac:dyDescent="0.25">
      <c r="A10" s="52">
        <f t="shared" ref="A10:A73" si="0">A9+1</f>
        <v>3</v>
      </c>
      <c r="B10" s="101"/>
      <c r="C10" s="101"/>
      <c r="D10" s="101"/>
      <c r="E10" s="66" t="s">
        <v>484</v>
      </c>
      <c r="F10" s="54"/>
      <c r="G10" s="52"/>
      <c r="H10" s="52" t="s">
        <v>102</v>
      </c>
      <c r="I10" s="14" t="s">
        <v>253</v>
      </c>
      <c r="J10" s="64"/>
    </row>
    <row r="11" spans="1:10" s="65" customFormat="1" ht="15.75" x14ac:dyDescent="0.25">
      <c r="A11" s="52">
        <f t="shared" si="0"/>
        <v>4</v>
      </c>
      <c r="B11" s="101"/>
      <c r="C11" s="101"/>
      <c r="D11" s="102"/>
      <c r="E11" s="66" t="s">
        <v>251</v>
      </c>
      <c r="F11" s="54"/>
      <c r="G11" s="52"/>
      <c r="H11" s="52" t="s">
        <v>102</v>
      </c>
      <c r="I11" s="14" t="s">
        <v>253</v>
      </c>
      <c r="J11" s="64"/>
    </row>
    <row r="12" spans="1:10" s="65" customFormat="1" ht="15.75" x14ac:dyDescent="0.25">
      <c r="A12" s="52">
        <f t="shared" si="0"/>
        <v>5</v>
      </c>
      <c r="B12" s="101"/>
      <c r="C12" s="102"/>
      <c r="D12" s="50" t="s">
        <v>485</v>
      </c>
      <c r="E12" s="66" t="s">
        <v>494</v>
      </c>
      <c r="F12" s="54"/>
      <c r="G12" s="52"/>
      <c r="H12" s="52" t="s">
        <v>486</v>
      </c>
      <c r="I12" s="14" t="s">
        <v>253</v>
      </c>
      <c r="J12" s="64"/>
    </row>
    <row r="13" spans="1:10" ht="30" customHeight="1" x14ac:dyDescent="0.25">
      <c r="A13" s="52">
        <f t="shared" si="0"/>
        <v>6</v>
      </c>
      <c r="B13" s="101"/>
      <c r="C13" s="100" t="s">
        <v>330</v>
      </c>
      <c r="D13" s="100" t="s">
        <v>329</v>
      </c>
      <c r="E13" s="41" t="s">
        <v>299</v>
      </c>
      <c r="F13" s="23"/>
      <c r="G13" s="20"/>
      <c r="H13" s="20" t="s">
        <v>314</v>
      </c>
      <c r="I13" s="14" t="s">
        <v>253</v>
      </c>
      <c r="J13" s="45"/>
    </row>
    <row r="14" spans="1:10" ht="15.75" x14ac:dyDescent="0.25">
      <c r="A14" s="52">
        <f t="shared" si="0"/>
        <v>7</v>
      </c>
      <c r="B14" s="101"/>
      <c r="C14" s="101"/>
      <c r="D14" s="101"/>
      <c r="E14" s="41" t="s">
        <v>300</v>
      </c>
      <c r="F14" s="23"/>
      <c r="G14" s="20"/>
      <c r="H14" s="20" t="s">
        <v>315</v>
      </c>
      <c r="I14" s="14" t="s">
        <v>253</v>
      </c>
      <c r="J14" s="45"/>
    </row>
    <row r="15" spans="1:10" ht="15.75" x14ac:dyDescent="0.25">
      <c r="A15" s="52">
        <f t="shared" si="0"/>
        <v>8</v>
      </c>
      <c r="B15" s="101"/>
      <c r="C15" s="101"/>
      <c r="D15" s="101"/>
      <c r="E15" s="41" t="s">
        <v>301</v>
      </c>
      <c r="F15" s="23"/>
      <c r="G15" s="14"/>
      <c r="H15" s="20" t="s">
        <v>315</v>
      </c>
      <c r="I15" s="14" t="s">
        <v>253</v>
      </c>
      <c r="J15" s="45"/>
    </row>
    <row r="16" spans="1:10" ht="15.75" x14ac:dyDescent="0.25">
      <c r="A16" s="52">
        <f t="shared" si="0"/>
        <v>9</v>
      </c>
      <c r="B16" s="101"/>
      <c r="C16" s="101"/>
      <c r="D16" s="101"/>
      <c r="E16" s="41" t="s">
        <v>302</v>
      </c>
      <c r="F16" s="23"/>
      <c r="G16" s="14"/>
      <c r="H16" s="20" t="s">
        <v>315</v>
      </c>
      <c r="I16" s="14" t="s">
        <v>253</v>
      </c>
      <c r="J16" s="45"/>
    </row>
    <row r="17" spans="1:10" ht="15.75" x14ac:dyDescent="0.25">
      <c r="A17" s="52">
        <f t="shared" si="0"/>
        <v>10</v>
      </c>
      <c r="B17" s="101"/>
      <c r="C17" s="101"/>
      <c r="D17" s="101"/>
      <c r="E17" s="41" t="s">
        <v>303</v>
      </c>
      <c r="F17" s="23"/>
      <c r="G17" s="14"/>
      <c r="H17" s="20" t="s">
        <v>315</v>
      </c>
      <c r="I17" s="14" t="s">
        <v>253</v>
      </c>
      <c r="J17" s="45"/>
    </row>
    <row r="18" spans="1:10" ht="15.75" x14ac:dyDescent="0.25">
      <c r="A18" s="52">
        <f t="shared" si="0"/>
        <v>11</v>
      </c>
      <c r="B18" s="101"/>
      <c r="C18" s="101"/>
      <c r="D18" s="101"/>
      <c r="E18" s="41" t="s">
        <v>304</v>
      </c>
      <c r="F18" s="23"/>
      <c r="G18" s="14"/>
      <c r="H18" s="20" t="s">
        <v>315</v>
      </c>
      <c r="I18" s="14" t="s">
        <v>253</v>
      </c>
      <c r="J18" s="45"/>
    </row>
    <row r="19" spans="1:10" ht="15.75" x14ac:dyDescent="0.25">
      <c r="A19" s="52">
        <f t="shared" si="0"/>
        <v>12</v>
      </c>
      <c r="B19" s="101"/>
      <c r="C19" s="101"/>
      <c r="D19" s="101"/>
      <c r="E19" s="41" t="s">
        <v>305</v>
      </c>
      <c r="F19" s="23"/>
      <c r="G19" s="14"/>
      <c r="H19" s="20" t="s">
        <v>315</v>
      </c>
      <c r="I19" s="14" t="s">
        <v>253</v>
      </c>
      <c r="J19" s="45"/>
    </row>
    <row r="20" spans="1:10" ht="15.75" x14ac:dyDescent="0.25">
      <c r="A20" s="52">
        <f t="shared" si="0"/>
        <v>13</v>
      </c>
      <c r="B20" s="101"/>
      <c r="C20" s="101"/>
      <c r="D20" s="101"/>
      <c r="E20" s="41" t="s">
        <v>306</v>
      </c>
      <c r="F20" s="23"/>
      <c r="G20" s="14"/>
      <c r="H20" s="20" t="s">
        <v>315</v>
      </c>
      <c r="I20" s="14" t="s">
        <v>253</v>
      </c>
      <c r="J20" s="45"/>
    </row>
    <row r="21" spans="1:10" ht="15.75" x14ac:dyDescent="0.25">
      <c r="A21" s="52">
        <f t="shared" si="0"/>
        <v>14</v>
      </c>
      <c r="B21" s="101"/>
      <c r="C21" s="101"/>
      <c r="D21" s="101"/>
      <c r="E21" s="41" t="s">
        <v>307</v>
      </c>
      <c r="F21" s="23"/>
      <c r="G21" s="14"/>
      <c r="H21" s="20" t="s">
        <v>315</v>
      </c>
      <c r="I21" s="14" t="s">
        <v>253</v>
      </c>
      <c r="J21" s="45"/>
    </row>
    <row r="22" spans="1:10" ht="15.75" x14ac:dyDescent="0.25">
      <c r="A22" s="52">
        <f t="shared" si="0"/>
        <v>15</v>
      </c>
      <c r="B22" s="101"/>
      <c r="C22" s="101"/>
      <c r="D22" s="101"/>
      <c r="E22" s="41" t="s">
        <v>308</v>
      </c>
      <c r="F22" s="23"/>
      <c r="G22" s="14"/>
      <c r="H22" s="20" t="s">
        <v>315</v>
      </c>
      <c r="I22" s="14" t="s">
        <v>253</v>
      </c>
      <c r="J22" s="45"/>
    </row>
    <row r="23" spans="1:10" ht="15.75" x14ac:dyDescent="0.25">
      <c r="A23" s="52">
        <f t="shared" si="0"/>
        <v>16</v>
      </c>
      <c r="B23" s="101"/>
      <c r="C23" s="101"/>
      <c r="D23" s="101"/>
      <c r="E23" s="41" t="s">
        <v>309</v>
      </c>
      <c r="F23" s="23"/>
      <c r="G23" s="14"/>
      <c r="H23" s="20" t="s">
        <v>315</v>
      </c>
      <c r="I23" s="14" t="s">
        <v>253</v>
      </c>
      <c r="J23" s="45"/>
    </row>
    <row r="24" spans="1:10" ht="15.75" x14ac:dyDescent="0.25">
      <c r="A24" s="52">
        <f t="shared" si="0"/>
        <v>17</v>
      </c>
      <c r="B24" s="101"/>
      <c r="C24" s="101"/>
      <c r="D24" s="101"/>
      <c r="E24" s="41" t="s">
        <v>310</v>
      </c>
      <c r="F24" s="23"/>
      <c r="G24" s="20"/>
      <c r="H24" s="20" t="s">
        <v>315</v>
      </c>
      <c r="I24" s="14" t="s">
        <v>253</v>
      </c>
      <c r="J24" s="45"/>
    </row>
    <row r="25" spans="1:10" ht="15.75" x14ac:dyDescent="0.25">
      <c r="A25" s="52">
        <f t="shared" si="0"/>
        <v>18</v>
      </c>
      <c r="B25" s="101"/>
      <c r="C25" s="101"/>
      <c r="D25" s="101"/>
      <c r="E25" s="41" t="s">
        <v>311</v>
      </c>
      <c r="F25" s="23"/>
      <c r="G25" s="14"/>
      <c r="H25" s="20" t="s">
        <v>315</v>
      </c>
      <c r="I25" s="14" t="s">
        <v>253</v>
      </c>
      <c r="J25" s="45"/>
    </row>
    <row r="26" spans="1:10" ht="15.75" x14ac:dyDescent="0.25">
      <c r="A26" s="52">
        <f t="shared" si="0"/>
        <v>19</v>
      </c>
      <c r="B26" s="101"/>
      <c r="C26" s="101"/>
      <c r="D26" s="101"/>
      <c r="E26" s="41" t="s">
        <v>312</v>
      </c>
      <c r="F26" s="23"/>
      <c r="G26" s="14"/>
      <c r="H26" s="20" t="s">
        <v>315</v>
      </c>
      <c r="I26" s="14" t="s">
        <v>253</v>
      </c>
      <c r="J26" s="45"/>
    </row>
    <row r="27" spans="1:10" ht="15.75" x14ac:dyDescent="0.25">
      <c r="A27" s="52">
        <f t="shared" si="0"/>
        <v>20</v>
      </c>
      <c r="B27" s="101"/>
      <c r="C27" s="101"/>
      <c r="D27" s="101"/>
      <c r="E27" s="41" t="s">
        <v>313</v>
      </c>
      <c r="F27" s="23"/>
      <c r="G27" s="14"/>
      <c r="H27" s="20" t="s">
        <v>315</v>
      </c>
      <c r="I27" s="14" t="s">
        <v>253</v>
      </c>
      <c r="J27" s="45"/>
    </row>
    <row r="28" spans="1:10" ht="30" x14ac:dyDescent="0.25">
      <c r="A28" s="52">
        <f t="shared" si="0"/>
        <v>21</v>
      </c>
      <c r="B28" s="101"/>
      <c r="C28" s="101"/>
      <c r="D28" s="101"/>
      <c r="E28" s="19" t="s">
        <v>316</v>
      </c>
      <c r="F28" s="14" t="s">
        <v>317</v>
      </c>
      <c r="G28" s="14"/>
      <c r="H28" s="20" t="s">
        <v>318</v>
      </c>
      <c r="I28" s="14" t="s">
        <v>253</v>
      </c>
      <c r="J28" s="45"/>
    </row>
    <row r="29" spans="1:10" x14ac:dyDescent="0.25">
      <c r="A29" s="52">
        <f t="shared" si="0"/>
        <v>22</v>
      </c>
      <c r="B29" s="101"/>
      <c r="C29" s="101"/>
      <c r="D29" s="101"/>
      <c r="E29" s="20"/>
      <c r="F29" s="14" t="s">
        <v>319</v>
      </c>
      <c r="G29" s="14"/>
      <c r="H29" s="20" t="s">
        <v>320</v>
      </c>
      <c r="I29" s="14" t="s">
        <v>253</v>
      </c>
      <c r="J29" s="45"/>
    </row>
    <row r="30" spans="1:10" x14ac:dyDescent="0.25">
      <c r="A30" s="52">
        <f t="shared" si="0"/>
        <v>23</v>
      </c>
      <c r="B30" s="101"/>
      <c r="C30" s="101"/>
      <c r="D30" s="102"/>
      <c r="E30" s="14"/>
      <c r="F30" s="20" t="s">
        <v>321</v>
      </c>
      <c r="G30" s="20"/>
      <c r="H30" s="20" t="s">
        <v>322</v>
      </c>
      <c r="I30" s="14" t="s">
        <v>253</v>
      </c>
      <c r="J30" s="45"/>
    </row>
    <row r="31" spans="1:10" ht="30" x14ac:dyDescent="0.25">
      <c r="A31" s="52">
        <f t="shared" si="0"/>
        <v>24</v>
      </c>
      <c r="B31" s="101"/>
      <c r="C31" s="101"/>
      <c r="D31" s="14" t="s">
        <v>323</v>
      </c>
      <c r="E31" s="14"/>
      <c r="F31" s="20"/>
      <c r="G31" s="20"/>
      <c r="H31" s="20" t="s">
        <v>324</v>
      </c>
      <c r="I31" s="14" t="s">
        <v>253</v>
      </c>
      <c r="J31" s="45"/>
    </row>
    <row r="32" spans="1:10" ht="45" x14ac:dyDescent="0.25">
      <c r="A32" s="52">
        <f t="shared" si="0"/>
        <v>25</v>
      </c>
      <c r="B32" s="101"/>
      <c r="C32" s="101"/>
      <c r="D32" s="14" t="s">
        <v>325</v>
      </c>
      <c r="E32" s="14"/>
      <c r="F32" s="20"/>
      <c r="G32" s="20"/>
      <c r="H32" s="20" t="s">
        <v>326</v>
      </c>
      <c r="I32" s="14" t="s">
        <v>253</v>
      </c>
      <c r="J32" s="45"/>
    </row>
    <row r="33" spans="1:10" ht="30" x14ac:dyDescent="0.25">
      <c r="A33" s="52">
        <f t="shared" si="0"/>
        <v>26</v>
      </c>
      <c r="B33" s="101"/>
      <c r="C33" s="102"/>
      <c r="D33" s="14" t="s">
        <v>327</v>
      </c>
      <c r="E33" s="36"/>
      <c r="F33" s="18"/>
      <c r="G33" s="20"/>
      <c r="H33" s="20" t="s">
        <v>328</v>
      </c>
      <c r="I33" s="14" t="s">
        <v>253</v>
      </c>
      <c r="J33" s="45"/>
    </row>
    <row r="34" spans="1:10" ht="30" x14ac:dyDescent="0.25">
      <c r="A34" s="52">
        <f t="shared" si="0"/>
        <v>27</v>
      </c>
      <c r="B34" s="101"/>
      <c r="C34" s="100" t="s">
        <v>428</v>
      </c>
      <c r="D34" s="37" t="s">
        <v>429</v>
      </c>
      <c r="E34" s="36" t="s">
        <v>298</v>
      </c>
      <c r="F34" s="18"/>
      <c r="G34" s="23"/>
      <c r="H34" s="20" t="s">
        <v>430</v>
      </c>
      <c r="I34" s="14" t="s">
        <v>253</v>
      </c>
      <c r="J34" s="45"/>
    </row>
    <row r="35" spans="1:10" x14ac:dyDescent="0.25">
      <c r="A35" s="52">
        <f t="shared" si="0"/>
        <v>28</v>
      </c>
      <c r="B35" s="101"/>
      <c r="C35" s="101"/>
      <c r="D35" s="37"/>
      <c r="E35" s="36" t="s">
        <v>431</v>
      </c>
      <c r="F35" s="18"/>
      <c r="G35" s="23"/>
      <c r="H35" s="20" t="s">
        <v>432</v>
      </c>
      <c r="I35" s="14" t="s">
        <v>253</v>
      </c>
      <c r="J35" s="45"/>
    </row>
    <row r="36" spans="1:10" ht="30" x14ac:dyDescent="0.25">
      <c r="A36" s="52">
        <f t="shared" si="0"/>
        <v>29</v>
      </c>
      <c r="B36" s="101"/>
      <c r="C36" s="101"/>
      <c r="D36" s="14" t="s">
        <v>433</v>
      </c>
      <c r="E36" s="14"/>
      <c r="F36" s="20"/>
      <c r="G36" s="20"/>
      <c r="H36" s="20" t="s">
        <v>434</v>
      </c>
      <c r="I36" s="14" t="s">
        <v>253</v>
      </c>
      <c r="J36" s="45"/>
    </row>
    <row r="37" spans="1:10" ht="45" x14ac:dyDescent="0.25">
      <c r="A37" s="52">
        <f t="shared" si="0"/>
        <v>30</v>
      </c>
      <c r="B37" s="101"/>
      <c r="C37" s="101"/>
      <c r="D37" s="14" t="s">
        <v>435</v>
      </c>
      <c r="E37" s="14"/>
      <c r="F37" s="20"/>
      <c r="G37" s="20"/>
      <c r="H37" s="20" t="s">
        <v>436</v>
      </c>
      <c r="I37" s="14" t="s">
        <v>253</v>
      </c>
      <c r="J37" s="45"/>
    </row>
    <row r="38" spans="1:10" ht="45" x14ac:dyDescent="0.25">
      <c r="A38" s="52">
        <f t="shared" si="0"/>
        <v>31</v>
      </c>
      <c r="B38" s="101"/>
      <c r="C38" s="102"/>
      <c r="D38" s="14" t="s">
        <v>437</v>
      </c>
      <c r="E38" s="36"/>
      <c r="F38" s="18"/>
      <c r="G38" s="20"/>
      <c r="H38" s="20" t="s">
        <v>438</v>
      </c>
      <c r="I38" s="14" t="s">
        <v>253</v>
      </c>
      <c r="J38" s="45"/>
    </row>
    <row r="39" spans="1:10" ht="30" x14ac:dyDescent="0.25">
      <c r="A39" s="52">
        <f t="shared" si="0"/>
        <v>32</v>
      </c>
      <c r="B39" s="101"/>
      <c r="C39" s="100" t="s">
        <v>439</v>
      </c>
      <c r="D39" s="14" t="s">
        <v>443</v>
      </c>
      <c r="E39" s="14" t="s">
        <v>440</v>
      </c>
      <c r="F39" s="20" t="s">
        <v>444</v>
      </c>
      <c r="G39" s="20"/>
      <c r="H39" s="20" t="s">
        <v>441</v>
      </c>
      <c r="I39" s="14" t="s">
        <v>253</v>
      </c>
      <c r="J39" s="45"/>
    </row>
    <row r="40" spans="1:10" ht="30" x14ac:dyDescent="0.25">
      <c r="A40" s="52">
        <f t="shared" si="0"/>
        <v>33</v>
      </c>
      <c r="B40" s="101"/>
      <c r="C40" s="101"/>
      <c r="D40" s="14"/>
      <c r="E40" s="14"/>
      <c r="F40" s="20" t="s">
        <v>446</v>
      </c>
      <c r="G40" s="20"/>
      <c r="H40" s="20" t="s">
        <v>445</v>
      </c>
      <c r="I40" s="14" t="s">
        <v>253</v>
      </c>
      <c r="J40" s="45"/>
    </row>
    <row r="41" spans="1:10" ht="30" x14ac:dyDescent="0.25">
      <c r="A41" s="52">
        <f t="shared" si="0"/>
        <v>34</v>
      </c>
      <c r="B41" s="101"/>
      <c r="C41" s="101"/>
      <c r="D41" s="14" t="s">
        <v>442</v>
      </c>
      <c r="E41" s="14"/>
      <c r="F41" s="20"/>
      <c r="G41" s="20"/>
      <c r="H41" s="20" t="s">
        <v>448</v>
      </c>
      <c r="I41" s="14" t="s">
        <v>253</v>
      </c>
      <c r="J41" s="45"/>
    </row>
    <row r="42" spans="1:10" ht="30" x14ac:dyDescent="0.25">
      <c r="A42" s="52">
        <f t="shared" si="0"/>
        <v>35</v>
      </c>
      <c r="B42" s="102"/>
      <c r="C42" s="101"/>
      <c r="D42" s="14" t="s">
        <v>437</v>
      </c>
      <c r="E42" s="36"/>
      <c r="F42" s="18"/>
      <c r="G42" s="20"/>
      <c r="H42" s="20" t="s">
        <v>447</v>
      </c>
      <c r="I42" s="14" t="s">
        <v>253</v>
      </c>
      <c r="J42" s="45"/>
    </row>
    <row r="43" spans="1:10" ht="15.75" customHeight="1" x14ac:dyDescent="0.25">
      <c r="A43" s="52">
        <f>A42+1</f>
        <v>36</v>
      </c>
      <c r="B43" s="100" t="s">
        <v>332</v>
      </c>
      <c r="C43" s="100" t="s">
        <v>487</v>
      </c>
      <c r="D43" s="100" t="s">
        <v>488</v>
      </c>
      <c r="E43" s="46" t="s">
        <v>9</v>
      </c>
      <c r="F43" s="50"/>
      <c r="G43" s="54"/>
      <c r="H43" s="52" t="s">
        <v>102</v>
      </c>
      <c r="I43" s="14" t="s">
        <v>253</v>
      </c>
      <c r="J43" s="45"/>
    </row>
    <row r="44" spans="1:10" ht="15.75" x14ac:dyDescent="0.25">
      <c r="A44" s="52">
        <f t="shared" si="0"/>
        <v>37</v>
      </c>
      <c r="B44" s="101"/>
      <c r="C44" s="101"/>
      <c r="D44" s="101"/>
      <c r="E44" s="46" t="s">
        <v>489</v>
      </c>
      <c r="F44" s="50"/>
      <c r="G44" s="54"/>
      <c r="H44" s="52" t="s">
        <v>102</v>
      </c>
      <c r="I44" s="14" t="s">
        <v>253</v>
      </c>
      <c r="J44" s="45"/>
    </row>
    <row r="45" spans="1:10" ht="15.75" x14ac:dyDescent="0.25">
      <c r="A45" s="52">
        <f t="shared" si="0"/>
        <v>38</v>
      </c>
      <c r="B45" s="101"/>
      <c r="C45" s="101"/>
      <c r="D45" s="101"/>
      <c r="E45" s="46" t="s">
        <v>490</v>
      </c>
      <c r="F45" s="50"/>
      <c r="G45" s="54"/>
      <c r="H45" s="52" t="s">
        <v>102</v>
      </c>
      <c r="I45" s="14" t="s">
        <v>253</v>
      </c>
      <c r="J45" s="45"/>
    </row>
    <row r="46" spans="1:10" ht="15.75" x14ac:dyDescent="0.25">
      <c r="A46" s="52">
        <f t="shared" si="0"/>
        <v>39</v>
      </c>
      <c r="B46" s="101"/>
      <c r="C46" s="101"/>
      <c r="D46" s="101"/>
      <c r="E46" s="46" t="s">
        <v>491</v>
      </c>
      <c r="F46" s="50"/>
      <c r="G46" s="54"/>
      <c r="H46" s="52" t="s">
        <v>102</v>
      </c>
      <c r="I46" s="14" t="s">
        <v>253</v>
      </c>
      <c r="J46" s="45"/>
    </row>
    <row r="47" spans="1:10" ht="15.75" x14ac:dyDescent="0.25">
      <c r="A47" s="52">
        <f t="shared" si="0"/>
        <v>40</v>
      </c>
      <c r="B47" s="101"/>
      <c r="C47" s="101"/>
      <c r="D47" s="101"/>
      <c r="E47" s="46" t="s">
        <v>77</v>
      </c>
      <c r="F47" s="50"/>
      <c r="G47" s="54"/>
      <c r="H47" s="52" t="s">
        <v>102</v>
      </c>
      <c r="I47" s="14" t="s">
        <v>253</v>
      </c>
      <c r="J47" s="45"/>
    </row>
    <row r="48" spans="1:10" ht="15.75" x14ac:dyDescent="0.25">
      <c r="A48" s="52">
        <f t="shared" si="0"/>
        <v>41</v>
      </c>
      <c r="B48" s="101"/>
      <c r="C48" s="101"/>
      <c r="D48" s="101"/>
      <c r="E48" s="46" t="s">
        <v>492</v>
      </c>
      <c r="F48" s="50"/>
      <c r="G48" s="54"/>
      <c r="H48" s="52" t="s">
        <v>102</v>
      </c>
      <c r="I48" s="14" t="s">
        <v>253</v>
      </c>
      <c r="J48" s="45"/>
    </row>
    <row r="49" spans="1:10" ht="15.75" x14ac:dyDescent="0.25">
      <c r="A49" s="52">
        <f t="shared" si="0"/>
        <v>42</v>
      </c>
      <c r="B49" s="101"/>
      <c r="C49" s="101"/>
      <c r="D49" s="101"/>
      <c r="E49" s="46" t="s">
        <v>493</v>
      </c>
      <c r="F49" s="50"/>
      <c r="G49" s="54"/>
      <c r="H49" s="52" t="s">
        <v>102</v>
      </c>
      <c r="I49" s="14" t="s">
        <v>253</v>
      </c>
      <c r="J49" s="45"/>
    </row>
    <row r="50" spans="1:10" ht="15.75" x14ac:dyDescent="0.25">
      <c r="A50" s="52">
        <f t="shared" si="0"/>
        <v>43</v>
      </c>
      <c r="B50" s="101"/>
      <c r="C50" s="101"/>
      <c r="D50" s="101"/>
      <c r="E50" s="46" t="s">
        <v>130</v>
      </c>
      <c r="F50" s="50"/>
      <c r="G50" s="54"/>
      <c r="H50" s="52" t="s">
        <v>102</v>
      </c>
      <c r="I50" s="14" t="s">
        <v>253</v>
      </c>
      <c r="J50" s="45"/>
    </row>
    <row r="51" spans="1:10" ht="15.75" x14ac:dyDescent="0.25">
      <c r="A51" s="52">
        <f t="shared" si="0"/>
        <v>44</v>
      </c>
      <c r="B51" s="101"/>
      <c r="C51" s="101"/>
      <c r="D51" s="102"/>
      <c r="E51" s="46" t="s">
        <v>251</v>
      </c>
      <c r="F51" s="50"/>
      <c r="G51" s="54"/>
      <c r="H51" s="52" t="s">
        <v>102</v>
      </c>
      <c r="I51" s="14" t="s">
        <v>253</v>
      </c>
      <c r="J51" s="45"/>
    </row>
    <row r="52" spans="1:10" ht="15.75" x14ac:dyDescent="0.25">
      <c r="A52" s="52">
        <f t="shared" si="0"/>
        <v>45</v>
      </c>
      <c r="B52" s="101"/>
      <c r="C52" s="102"/>
      <c r="D52" s="50" t="s">
        <v>485</v>
      </c>
      <c r="E52" s="66" t="s">
        <v>494</v>
      </c>
      <c r="F52" s="50"/>
      <c r="G52" s="54"/>
      <c r="H52" s="52" t="s">
        <v>486</v>
      </c>
      <c r="I52" s="14" t="s">
        <v>253</v>
      </c>
      <c r="J52" s="45"/>
    </row>
    <row r="53" spans="1:10" ht="90" x14ac:dyDescent="0.25">
      <c r="A53" s="52">
        <f t="shared" si="0"/>
        <v>46</v>
      </c>
      <c r="B53" s="101"/>
      <c r="C53" s="100" t="s">
        <v>333</v>
      </c>
      <c r="D53" s="100" t="s">
        <v>417</v>
      </c>
      <c r="E53" s="46" t="s">
        <v>362</v>
      </c>
      <c r="F53" s="46"/>
      <c r="G53" s="23"/>
      <c r="H53" s="20" t="s">
        <v>363</v>
      </c>
      <c r="I53" s="14" t="s">
        <v>253</v>
      </c>
      <c r="J53" s="45"/>
    </row>
    <row r="54" spans="1:10" ht="30" x14ac:dyDescent="0.25">
      <c r="A54" s="52">
        <f t="shared" si="0"/>
        <v>47</v>
      </c>
      <c r="B54" s="101"/>
      <c r="C54" s="101"/>
      <c r="D54" s="101"/>
      <c r="E54" s="46" t="s">
        <v>299</v>
      </c>
      <c r="F54" s="46"/>
      <c r="G54" s="23"/>
      <c r="H54" s="18" t="s">
        <v>364</v>
      </c>
      <c r="I54" s="14" t="s">
        <v>253</v>
      </c>
      <c r="J54" s="45"/>
    </row>
    <row r="55" spans="1:10" ht="15.75" x14ac:dyDescent="0.25">
      <c r="A55" s="52">
        <f t="shared" si="0"/>
        <v>48</v>
      </c>
      <c r="B55" s="101"/>
      <c r="C55" s="101"/>
      <c r="D55" s="101"/>
      <c r="E55" s="46" t="s">
        <v>334</v>
      </c>
      <c r="F55" s="46"/>
      <c r="G55" s="47"/>
      <c r="H55" s="46" t="s">
        <v>365</v>
      </c>
      <c r="I55" s="14" t="s">
        <v>253</v>
      </c>
      <c r="J55" s="45"/>
    </row>
    <row r="56" spans="1:10" ht="15.75" x14ac:dyDescent="0.25">
      <c r="A56" s="52">
        <f t="shared" si="0"/>
        <v>49</v>
      </c>
      <c r="B56" s="101"/>
      <c r="C56" s="101"/>
      <c r="D56" s="101"/>
      <c r="E56" s="46" t="s">
        <v>335</v>
      </c>
      <c r="F56" s="46"/>
      <c r="G56" s="47"/>
      <c r="H56" s="48" t="s">
        <v>366</v>
      </c>
      <c r="I56" s="14" t="s">
        <v>253</v>
      </c>
      <c r="J56" s="45"/>
    </row>
    <row r="57" spans="1:10" ht="31.5" x14ac:dyDescent="0.25">
      <c r="A57" s="52">
        <f t="shared" si="0"/>
        <v>50</v>
      </c>
      <c r="B57" s="101"/>
      <c r="C57" s="101"/>
      <c r="D57" s="101"/>
      <c r="E57" s="46" t="s">
        <v>336</v>
      </c>
      <c r="F57" s="46"/>
      <c r="G57" s="47"/>
      <c r="H57" s="46" t="s">
        <v>367</v>
      </c>
      <c r="I57" s="14" t="s">
        <v>253</v>
      </c>
      <c r="J57" s="45"/>
    </row>
    <row r="58" spans="1:10" ht="31.5" x14ac:dyDescent="0.25">
      <c r="A58" s="52">
        <f t="shared" si="0"/>
        <v>51</v>
      </c>
      <c r="B58" s="101"/>
      <c r="C58" s="101"/>
      <c r="D58" s="101"/>
      <c r="E58" s="105" t="s">
        <v>337</v>
      </c>
      <c r="F58" s="46"/>
      <c r="G58" s="47" t="s">
        <v>369</v>
      </c>
      <c r="H58" s="46" t="s">
        <v>368</v>
      </c>
      <c r="I58" s="14" t="s">
        <v>253</v>
      </c>
      <c r="J58" s="45"/>
    </row>
    <row r="59" spans="1:10" ht="31.5" x14ac:dyDescent="0.25">
      <c r="A59" s="52">
        <f t="shared" si="0"/>
        <v>52</v>
      </c>
      <c r="B59" s="101"/>
      <c r="C59" s="101"/>
      <c r="D59" s="101"/>
      <c r="E59" s="106"/>
      <c r="F59" s="46"/>
      <c r="G59" s="47" t="s">
        <v>370</v>
      </c>
      <c r="H59" s="49" t="s">
        <v>371</v>
      </c>
      <c r="I59" s="14" t="s">
        <v>253</v>
      </c>
      <c r="J59" s="45"/>
    </row>
    <row r="60" spans="1:10" ht="30" x14ac:dyDescent="0.25">
      <c r="A60" s="52">
        <f t="shared" si="0"/>
        <v>53</v>
      </c>
      <c r="B60" s="101"/>
      <c r="C60" s="101"/>
      <c r="D60" s="101"/>
      <c r="E60" s="105" t="s">
        <v>338</v>
      </c>
      <c r="F60" s="46"/>
      <c r="G60" s="23" t="s">
        <v>372</v>
      </c>
      <c r="H60" s="19" t="s">
        <v>314</v>
      </c>
      <c r="I60" s="14" t="s">
        <v>253</v>
      </c>
      <c r="J60" s="45"/>
    </row>
    <row r="61" spans="1:10" ht="30" x14ac:dyDescent="0.25">
      <c r="A61" s="52">
        <f t="shared" si="0"/>
        <v>54</v>
      </c>
      <c r="B61" s="101"/>
      <c r="C61" s="101"/>
      <c r="D61" s="101"/>
      <c r="E61" s="106"/>
      <c r="F61" s="46"/>
      <c r="G61" s="23" t="s">
        <v>373</v>
      </c>
      <c r="H61" s="19" t="s">
        <v>374</v>
      </c>
      <c r="I61" s="14" t="s">
        <v>253</v>
      </c>
      <c r="J61" s="45"/>
    </row>
    <row r="62" spans="1:10" ht="15.75" x14ac:dyDescent="0.25">
      <c r="A62" s="52">
        <f t="shared" si="0"/>
        <v>55</v>
      </c>
      <c r="B62" s="101"/>
      <c r="C62" s="101"/>
      <c r="D62" s="101"/>
      <c r="E62" s="46" t="s">
        <v>376</v>
      </c>
      <c r="F62" s="46"/>
      <c r="G62" s="23"/>
      <c r="H62" s="20" t="s">
        <v>375</v>
      </c>
      <c r="I62" s="14" t="s">
        <v>253</v>
      </c>
      <c r="J62" s="45"/>
    </row>
    <row r="63" spans="1:10" ht="15.75" x14ac:dyDescent="0.25">
      <c r="A63" s="52">
        <f t="shared" si="0"/>
        <v>56</v>
      </c>
      <c r="B63" s="101"/>
      <c r="C63" s="101"/>
      <c r="D63" s="101"/>
      <c r="E63" s="46" t="s">
        <v>339</v>
      </c>
      <c r="F63" s="46"/>
      <c r="G63" s="23"/>
      <c r="H63" s="20" t="s">
        <v>377</v>
      </c>
      <c r="I63" s="14" t="s">
        <v>253</v>
      </c>
      <c r="J63" s="45"/>
    </row>
    <row r="64" spans="1:10" ht="15.75" x14ac:dyDescent="0.25">
      <c r="A64" s="52">
        <f t="shared" si="0"/>
        <v>57</v>
      </c>
      <c r="B64" s="101"/>
      <c r="C64" s="101"/>
      <c r="D64" s="101"/>
      <c r="E64" s="46" t="s">
        <v>340</v>
      </c>
      <c r="F64" s="46"/>
      <c r="G64" s="23"/>
      <c r="H64" s="20" t="s">
        <v>382</v>
      </c>
      <c r="I64" s="14" t="s">
        <v>253</v>
      </c>
      <c r="J64" s="45"/>
    </row>
    <row r="65" spans="1:10" ht="60" x14ac:dyDescent="0.25">
      <c r="A65" s="52">
        <f t="shared" si="0"/>
        <v>58</v>
      </c>
      <c r="B65" s="101"/>
      <c r="C65" s="101"/>
      <c r="D65" s="101"/>
      <c r="E65" s="46"/>
      <c r="F65" s="46"/>
      <c r="G65" s="23" t="s">
        <v>378</v>
      </c>
      <c r="H65" s="20" t="s">
        <v>379</v>
      </c>
      <c r="I65" s="14" t="s">
        <v>253</v>
      </c>
      <c r="J65" s="45"/>
    </row>
    <row r="66" spans="1:10" ht="45" x14ac:dyDescent="0.25">
      <c r="A66" s="52">
        <f t="shared" si="0"/>
        <v>59</v>
      </c>
      <c r="B66" s="101"/>
      <c r="C66" s="101"/>
      <c r="D66" s="101"/>
      <c r="E66" s="46"/>
      <c r="F66" s="46"/>
      <c r="G66" s="23" t="s">
        <v>380</v>
      </c>
      <c r="H66" s="20" t="s">
        <v>381</v>
      </c>
      <c r="I66" s="14" t="s">
        <v>253</v>
      </c>
      <c r="J66" s="45"/>
    </row>
    <row r="67" spans="1:10" ht="15.75" x14ac:dyDescent="0.25">
      <c r="A67" s="52">
        <f t="shared" si="0"/>
        <v>60</v>
      </c>
      <c r="B67" s="101"/>
      <c r="C67" s="101"/>
      <c r="D67" s="101"/>
      <c r="E67" s="46" t="s">
        <v>341</v>
      </c>
      <c r="F67" s="46"/>
      <c r="G67" s="23" t="s">
        <v>383</v>
      </c>
      <c r="H67" s="20" t="s">
        <v>377</v>
      </c>
      <c r="I67" s="14" t="s">
        <v>253</v>
      </c>
      <c r="J67" s="45"/>
    </row>
    <row r="68" spans="1:10" ht="15.75" x14ac:dyDescent="0.25">
      <c r="A68" s="52">
        <f t="shared" si="0"/>
        <v>61</v>
      </c>
      <c r="B68" s="101"/>
      <c r="C68" s="101"/>
      <c r="D68" s="101"/>
      <c r="E68" s="46" t="s">
        <v>342</v>
      </c>
      <c r="F68" s="46"/>
      <c r="G68" s="23" t="s">
        <v>383</v>
      </c>
      <c r="H68" s="20" t="s">
        <v>377</v>
      </c>
      <c r="I68" s="14" t="s">
        <v>253</v>
      </c>
      <c r="J68" s="45"/>
    </row>
    <row r="69" spans="1:10" ht="15.75" x14ac:dyDescent="0.25">
      <c r="A69" s="52">
        <f t="shared" si="0"/>
        <v>62</v>
      </c>
      <c r="B69" s="101"/>
      <c r="C69" s="101"/>
      <c r="D69" s="101"/>
      <c r="E69" s="46" t="s">
        <v>384</v>
      </c>
      <c r="F69" s="46"/>
      <c r="G69" s="23"/>
      <c r="H69" s="20" t="s">
        <v>385</v>
      </c>
      <c r="I69" s="14" t="s">
        <v>253</v>
      </c>
      <c r="J69" s="45"/>
    </row>
    <row r="70" spans="1:10" ht="15.75" x14ac:dyDescent="0.25">
      <c r="A70" s="52">
        <f t="shared" si="0"/>
        <v>63</v>
      </c>
      <c r="B70" s="101"/>
      <c r="C70" s="101"/>
      <c r="D70" s="101"/>
      <c r="E70" s="46" t="s">
        <v>343</v>
      </c>
      <c r="F70" s="46"/>
      <c r="G70" s="23"/>
      <c r="H70" s="20" t="s">
        <v>386</v>
      </c>
      <c r="I70" s="14" t="s">
        <v>253</v>
      </c>
      <c r="J70" s="45"/>
    </row>
    <row r="71" spans="1:10" ht="75" x14ac:dyDescent="0.25">
      <c r="A71" s="52">
        <f t="shared" si="0"/>
        <v>64</v>
      </c>
      <c r="B71" s="101"/>
      <c r="C71" s="101"/>
      <c r="D71" s="101"/>
      <c r="E71" s="46" t="s">
        <v>344</v>
      </c>
      <c r="F71" s="46"/>
      <c r="G71" s="23"/>
      <c r="H71" s="20" t="s">
        <v>388</v>
      </c>
      <c r="I71" s="14" t="s">
        <v>253</v>
      </c>
      <c r="J71" s="45"/>
    </row>
    <row r="72" spans="1:10" ht="45" x14ac:dyDescent="0.25">
      <c r="A72" s="52">
        <f t="shared" si="0"/>
        <v>65</v>
      </c>
      <c r="B72" s="101"/>
      <c r="C72" s="101"/>
      <c r="D72" s="101"/>
      <c r="E72" s="46" t="s">
        <v>345</v>
      </c>
      <c r="F72" s="46"/>
      <c r="G72" s="23"/>
      <c r="H72" s="20" t="s">
        <v>389</v>
      </c>
      <c r="I72" s="14" t="s">
        <v>253</v>
      </c>
      <c r="J72" s="45"/>
    </row>
    <row r="73" spans="1:10" ht="30" x14ac:dyDescent="0.25">
      <c r="A73" s="52">
        <f t="shared" si="0"/>
        <v>66</v>
      </c>
      <c r="B73" s="101"/>
      <c r="C73" s="101"/>
      <c r="D73" s="101"/>
      <c r="E73" s="46" t="s">
        <v>346</v>
      </c>
      <c r="F73" s="46"/>
      <c r="G73" s="23" t="s">
        <v>390</v>
      </c>
      <c r="H73" s="20" t="s">
        <v>391</v>
      </c>
      <c r="I73" s="14" t="s">
        <v>253</v>
      </c>
      <c r="J73" s="45"/>
    </row>
    <row r="74" spans="1:10" ht="30" x14ac:dyDescent="0.25">
      <c r="A74" s="52">
        <f t="shared" ref="A74:A137" si="1">A73+1</f>
        <v>67</v>
      </c>
      <c r="B74" s="101"/>
      <c r="C74" s="101"/>
      <c r="D74" s="101"/>
      <c r="E74" s="46"/>
      <c r="F74" s="46"/>
      <c r="G74" s="23" t="s">
        <v>392</v>
      </c>
      <c r="H74" s="20" t="s">
        <v>396</v>
      </c>
      <c r="I74" s="14" t="s">
        <v>253</v>
      </c>
      <c r="J74" s="45"/>
    </row>
    <row r="75" spans="1:10" ht="30" x14ac:dyDescent="0.25">
      <c r="A75" s="52">
        <f t="shared" si="1"/>
        <v>68</v>
      </c>
      <c r="B75" s="101"/>
      <c r="C75" s="101"/>
      <c r="D75" s="101"/>
      <c r="E75" s="46" t="s">
        <v>347</v>
      </c>
      <c r="F75" s="46"/>
      <c r="G75" s="23" t="s">
        <v>390</v>
      </c>
      <c r="H75" s="20" t="s">
        <v>391</v>
      </c>
      <c r="I75" s="14" t="s">
        <v>253</v>
      </c>
      <c r="J75" s="45"/>
    </row>
    <row r="76" spans="1:10" ht="30" x14ac:dyDescent="0.25">
      <c r="A76" s="52">
        <f t="shared" si="1"/>
        <v>69</v>
      </c>
      <c r="B76" s="101"/>
      <c r="C76" s="101"/>
      <c r="D76" s="101"/>
      <c r="E76" s="46"/>
      <c r="F76" s="46"/>
      <c r="G76" s="23" t="s">
        <v>392</v>
      </c>
      <c r="H76" s="20" t="s">
        <v>397</v>
      </c>
      <c r="I76" s="14" t="s">
        <v>253</v>
      </c>
      <c r="J76" s="45"/>
    </row>
    <row r="77" spans="1:10" ht="30" x14ac:dyDescent="0.25">
      <c r="A77" s="52">
        <f t="shared" si="1"/>
        <v>70</v>
      </c>
      <c r="B77" s="101"/>
      <c r="C77" s="101"/>
      <c r="D77" s="101"/>
      <c r="E77" s="46" t="s">
        <v>348</v>
      </c>
      <c r="F77" s="46"/>
      <c r="G77" s="23" t="s">
        <v>390</v>
      </c>
      <c r="H77" s="20" t="s">
        <v>391</v>
      </c>
      <c r="I77" s="14" t="s">
        <v>253</v>
      </c>
      <c r="J77" s="45"/>
    </row>
    <row r="78" spans="1:10" ht="30" x14ac:dyDescent="0.25">
      <c r="A78" s="52">
        <f t="shared" si="1"/>
        <v>71</v>
      </c>
      <c r="B78" s="101"/>
      <c r="C78" s="101"/>
      <c r="D78" s="101"/>
      <c r="E78" s="46"/>
      <c r="F78" s="46"/>
      <c r="G78" s="23" t="s">
        <v>392</v>
      </c>
      <c r="H78" s="20" t="s">
        <v>387</v>
      </c>
      <c r="I78" s="14" t="s">
        <v>253</v>
      </c>
      <c r="J78" s="45"/>
    </row>
    <row r="79" spans="1:10" ht="60" x14ac:dyDescent="0.25">
      <c r="A79" s="52">
        <f t="shared" si="1"/>
        <v>72</v>
      </c>
      <c r="B79" s="101"/>
      <c r="C79" s="101"/>
      <c r="D79" s="101"/>
      <c r="E79" s="46" t="s">
        <v>349</v>
      </c>
      <c r="F79" s="46"/>
      <c r="G79" s="23"/>
      <c r="H79" s="20" t="s">
        <v>393</v>
      </c>
      <c r="I79" s="14" t="s">
        <v>253</v>
      </c>
      <c r="J79" s="45"/>
    </row>
    <row r="80" spans="1:10" ht="15.75" x14ac:dyDescent="0.25">
      <c r="A80" s="52">
        <f t="shared" si="1"/>
        <v>73</v>
      </c>
      <c r="B80" s="101"/>
      <c r="C80" s="101"/>
      <c r="D80" s="101"/>
      <c r="E80" s="46" t="s">
        <v>350</v>
      </c>
      <c r="F80" s="46"/>
      <c r="G80" s="23"/>
      <c r="H80" s="45" t="s">
        <v>394</v>
      </c>
      <c r="I80" s="14" t="s">
        <v>253</v>
      </c>
      <c r="J80" s="45"/>
    </row>
    <row r="81" spans="1:10" ht="15.75" x14ac:dyDescent="0.25">
      <c r="A81" s="52">
        <f t="shared" si="1"/>
        <v>74</v>
      </c>
      <c r="B81" s="101"/>
      <c r="C81" s="101"/>
      <c r="D81" s="101"/>
      <c r="E81" s="46" t="s">
        <v>351</v>
      </c>
      <c r="F81" s="46"/>
      <c r="G81" s="23"/>
      <c r="H81" s="20" t="s">
        <v>395</v>
      </c>
      <c r="I81" s="14" t="s">
        <v>253</v>
      </c>
      <c r="J81" s="45"/>
    </row>
    <row r="82" spans="1:10" ht="30" x14ac:dyDescent="0.25">
      <c r="A82" s="52">
        <f t="shared" si="1"/>
        <v>75</v>
      </c>
      <c r="B82" s="101"/>
      <c r="C82" s="101"/>
      <c r="D82" s="101"/>
      <c r="E82" s="46" t="s">
        <v>352</v>
      </c>
      <c r="F82" s="46"/>
      <c r="G82" s="23"/>
      <c r="H82" s="18" t="s">
        <v>400</v>
      </c>
      <c r="I82" s="14" t="s">
        <v>253</v>
      </c>
      <c r="J82" s="45"/>
    </row>
    <row r="83" spans="1:10" ht="15.75" x14ac:dyDescent="0.25">
      <c r="A83" s="52">
        <f t="shared" si="1"/>
        <v>76</v>
      </c>
      <c r="B83" s="101"/>
      <c r="C83" s="101"/>
      <c r="D83" s="101"/>
      <c r="E83" s="46" t="s">
        <v>353</v>
      </c>
      <c r="F83" s="46"/>
      <c r="G83" s="47"/>
      <c r="H83" s="46" t="s">
        <v>398</v>
      </c>
      <c r="I83" s="14" t="s">
        <v>253</v>
      </c>
      <c r="J83" s="45"/>
    </row>
    <row r="84" spans="1:10" ht="45" x14ac:dyDescent="0.25">
      <c r="A84" s="52">
        <f t="shared" si="1"/>
        <v>77</v>
      </c>
      <c r="B84" s="101"/>
      <c r="C84" s="101"/>
      <c r="D84" s="101"/>
      <c r="E84" s="105" t="s">
        <v>354</v>
      </c>
      <c r="F84" s="46"/>
      <c r="G84" s="47" t="s">
        <v>399</v>
      </c>
      <c r="H84" s="46" t="s">
        <v>401</v>
      </c>
      <c r="I84" s="14" t="s">
        <v>253</v>
      </c>
      <c r="J84" s="45"/>
    </row>
    <row r="85" spans="1:10" ht="15.75" x14ac:dyDescent="0.25">
      <c r="A85" s="52">
        <f t="shared" si="1"/>
        <v>78</v>
      </c>
      <c r="B85" s="101"/>
      <c r="C85" s="101"/>
      <c r="D85" s="101"/>
      <c r="E85" s="106"/>
      <c r="F85" s="46"/>
      <c r="G85" s="47" t="s">
        <v>402</v>
      </c>
      <c r="H85" s="46" t="s">
        <v>391</v>
      </c>
      <c r="I85" s="14" t="s">
        <v>253</v>
      </c>
      <c r="J85" s="45"/>
    </row>
    <row r="86" spans="1:10" ht="30" x14ac:dyDescent="0.25">
      <c r="A86" s="52">
        <f t="shared" si="1"/>
        <v>79</v>
      </c>
      <c r="B86" s="101"/>
      <c r="C86" s="101"/>
      <c r="D86" s="101"/>
      <c r="E86" s="105" t="s">
        <v>355</v>
      </c>
      <c r="F86" s="46"/>
      <c r="G86" s="47" t="s">
        <v>404</v>
      </c>
      <c r="H86" s="46" t="s">
        <v>403</v>
      </c>
      <c r="I86" s="14" t="s">
        <v>253</v>
      </c>
      <c r="J86" s="45"/>
    </row>
    <row r="87" spans="1:10" ht="30" x14ac:dyDescent="0.25">
      <c r="A87" s="52">
        <f t="shared" si="1"/>
        <v>80</v>
      </c>
      <c r="B87" s="101"/>
      <c r="C87" s="101"/>
      <c r="D87" s="101"/>
      <c r="E87" s="106"/>
      <c r="F87" s="46"/>
      <c r="G87" s="47" t="s">
        <v>405</v>
      </c>
      <c r="H87" s="46" t="s">
        <v>406</v>
      </c>
      <c r="I87" s="14" t="s">
        <v>253</v>
      </c>
      <c r="J87" s="45"/>
    </row>
    <row r="88" spans="1:10" ht="15.75" x14ac:dyDescent="0.25">
      <c r="A88" s="52">
        <f t="shared" si="1"/>
        <v>81</v>
      </c>
      <c r="B88" s="101"/>
      <c r="C88" s="101"/>
      <c r="D88" s="101"/>
      <c r="E88" s="46" t="s">
        <v>356</v>
      </c>
      <c r="F88" s="46"/>
      <c r="G88" s="47"/>
      <c r="H88" s="46" t="s">
        <v>407</v>
      </c>
      <c r="I88" s="14" t="s">
        <v>253</v>
      </c>
      <c r="J88" s="45"/>
    </row>
    <row r="89" spans="1:10" ht="15.75" x14ac:dyDescent="0.25">
      <c r="A89" s="52">
        <f t="shared" si="1"/>
        <v>82</v>
      </c>
      <c r="B89" s="101"/>
      <c r="C89" s="101"/>
      <c r="D89" s="101"/>
      <c r="E89" s="46" t="s">
        <v>357</v>
      </c>
      <c r="F89" s="46"/>
      <c r="G89" s="47"/>
      <c r="H89" s="46" t="s">
        <v>407</v>
      </c>
      <c r="I89" s="14" t="s">
        <v>253</v>
      </c>
      <c r="J89" s="45"/>
    </row>
    <row r="90" spans="1:10" ht="78.75" x14ac:dyDescent="0.25">
      <c r="A90" s="52">
        <f t="shared" si="1"/>
        <v>83</v>
      </c>
      <c r="B90" s="101"/>
      <c r="C90" s="101"/>
      <c r="D90" s="101"/>
      <c r="E90" s="46" t="s">
        <v>358</v>
      </c>
      <c r="F90" s="46"/>
      <c r="G90" s="47"/>
      <c r="H90" s="48" t="s">
        <v>408</v>
      </c>
      <c r="I90" s="14" t="s">
        <v>253</v>
      </c>
      <c r="J90" s="45"/>
    </row>
    <row r="91" spans="1:10" ht="15.75" x14ac:dyDescent="0.25">
      <c r="A91" s="52">
        <f t="shared" si="1"/>
        <v>84</v>
      </c>
      <c r="B91" s="101"/>
      <c r="C91" s="101"/>
      <c r="D91" s="101"/>
      <c r="E91" s="105" t="s">
        <v>359</v>
      </c>
      <c r="F91" s="46"/>
      <c r="G91" s="47" t="s">
        <v>410</v>
      </c>
      <c r="H91" s="46" t="s">
        <v>409</v>
      </c>
      <c r="I91" s="14" t="s">
        <v>253</v>
      </c>
      <c r="J91" s="45"/>
    </row>
    <row r="92" spans="1:10" ht="15.75" x14ac:dyDescent="0.25">
      <c r="A92" s="52">
        <f t="shared" si="1"/>
        <v>85</v>
      </c>
      <c r="B92" s="101"/>
      <c r="C92" s="101"/>
      <c r="D92" s="101"/>
      <c r="E92" s="106"/>
      <c r="F92" s="46"/>
      <c r="G92" s="47" t="s">
        <v>411</v>
      </c>
      <c r="H92" s="46" t="s">
        <v>391</v>
      </c>
      <c r="I92" s="14" t="s">
        <v>253</v>
      </c>
      <c r="J92" s="45"/>
    </row>
    <row r="93" spans="1:10" ht="15.75" x14ac:dyDescent="0.25">
      <c r="A93" s="52">
        <f t="shared" si="1"/>
        <v>86</v>
      </c>
      <c r="B93" s="101"/>
      <c r="C93" s="101"/>
      <c r="D93" s="101"/>
      <c r="E93" s="105" t="s">
        <v>360</v>
      </c>
      <c r="F93" s="46"/>
      <c r="G93" s="47" t="s">
        <v>410</v>
      </c>
      <c r="H93" s="46" t="s">
        <v>409</v>
      </c>
      <c r="I93" s="14" t="s">
        <v>253</v>
      </c>
      <c r="J93" s="45"/>
    </row>
    <row r="94" spans="1:10" ht="15.75" x14ac:dyDescent="0.25">
      <c r="A94" s="52">
        <f t="shared" si="1"/>
        <v>87</v>
      </c>
      <c r="B94" s="101"/>
      <c r="C94" s="101"/>
      <c r="D94" s="101"/>
      <c r="E94" s="106"/>
      <c r="F94" s="46"/>
      <c r="G94" s="47" t="s">
        <v>411</v>
      </c>
      <c r="H94" s="46" t="s">
        <v>391</v>
      </c>
      <c r="I94" s="14" t="s">
        <v>253</v>
      </c>
      <c r="J94" s="45"/>
    </row>
    <row r="95" spans="1:10" ht="31.5" x14ac:dyDescent="0.25">
      <c r="A95" s="52">
        <f t="shared" si="1"/>
        <v>88</v>
      </c>
      <c r="B95" s="101"/>
      <c r="C95" s="101"/>
      <c r="D95" s="101"/>
      <c r="E95" s="105" t="s">
        <v>361</v>
      </c>
      <c r="F95" s="46"/>
      <c r="G95" s="47" t="s">
        <v>412</v>
      </c>
      <c r="H95" s="46" t="s">
        <v>413</v>
      </c>
      <c r="I95" s="14" t="s">
        <v>253</v>
      </c>
      <c r="J95" s="45"/>
    </row>
    <row r="96" spans="1:10" ht="30" x14ac:dyDescent="0.25">
      <c r="A96" s="52">
        <f t="shared" si="1"/>
        <v>89</v>
      </c>
      <c r="B96" s="101"/>
      <c r="C96" s="101"/>
      <c r="D96" s="102"/>
      <c r="E96" s="106"/>
      <c r="F96" s="19"/>
      <c r="G96" s="47" t="s">
        <v>414</v>
      </c>
      <c r="H96" s="46" t="s">
        <v>391</v>
      </c>
      <c r="I96" s="14" t="s">
        <v>253</v>
      </c>
      <c r="J96" s="45"/>
    </row>
    <row r="97" spans="1:10" ht="30" x14ac:dyDescent="0.25">
      <c r="A97" s="52">
        <f t="shared" si="1"/>
        <v>90</v>
      </c>
      <c r="B97" s="101"/>
      <c r="C97" s="101"/>
      <c r="D97" s="100" t="s">
        <v>418</v>
      </c>
      <c r="E97" s="100" t="s">
        <v>316</v>
      </c>
      <c r="F97" s="14" t="s">
        <v>317</v>
      </c>
      <c r="G97" s="14"/>
      <c r="H97" s="20" t="s">
        <v>318</v>
      </c>
      <c r="I97" s="14" t="s">
        <v>253</v>
      </c>
      <c r="J97" s="45"/>
    </row>
    <row r="98" spans="1:10" x14ac:dyDescent="0.25">
      <c r="A98" s="52">
        <f t="shared" si="1"/>
        <v>91</v>
      </c>
      <c r="B98" s="101"/>
      <c r="C98" s="101"/>
      <c r="D98" s="101"/>
      <c r="E98" s="101"/>
      <c r="F98" s="14" t="s">
        <v>319</v>
      </c>
      <c r="G98" s="14"/>
      <c r="H98" s="20" t="s">
        <v>320</v>
      </c>
      <c r="I98" s="14" t="s">
        <v>253</v>
      </c>
      <c r="J98" s="45"/>
    </row>
    <row r="99" spans="1:10" x14ac:dyDescent="0.25">
      <c r="A99" s="52">
        <f t="shared" si="1"/>
        <v>92</v>
      </c>
      <c r="B99" s="101"/>
      <c r="C99" s="101"/>
      <c r="D99" s="102"/>
      <c r="E99" s="102"/>
      <c r="F99" s="20" t="s">
        <v>321</v>
      </c>
      <c r="G99" s="20"/>
      <c r="H99" s="20" t="s">
        <v>322</v>
      </c>
      <c r="I99" s="14" t="s">
        <v>253</v>
      </c>
      <c r="J99" s="45"/>
    </row>
    <row r="100" spans="1:10" x14ac:dyDescent="0.25">
      <c r="A100" s="52">
        <f t="shared" si="1"/>
        <v>93</v>
      </c>
      <c r="B100" s="101"/>
      <c r="C100" s="101"/>
      <c r="D100" s="100" t="s">
        <v>419</v>
      </c>
      <c r="E100" s="18" t="s">
        <v>415</v>
      </c>
      <c r="F100" s="20" t="s">
        <v>415</v>
      </c>
      <c r="G100" s="20"/>
      <c r="H100" s="18" t="s">
        <v>416</v>
      </c>
      <c r="I100" s="14" t="s">
        <v>253</v>
      </c>
      <c r="J100" s="45"/>
    </row>
    <row r="101" spans="1:10" ht="15.75" x14ac:dyDescent="0.25">
      <c r="A101" s="52">
        <f t="shared" si="1"/>
        <v>94</v>
      </c>
      <c r="B101" s="101"/>
      <c r="C101" s="101"/>
      <c r="D101" s="101"/>
      <c r="E101" s="46" t="s">
        <v>420</v>
      </c>
      <c r="F101" s="23"/>
      <c r="G101" s="22"/>
      <c r="H101" s="46" t="s">
        <v>424</v>
      </c>
      <c r="I101" s="14" t="s">
        <v>253</v>
      </c>
      <c r="J101" s="45"/>
    </row>
    <row r="102" spans="1:10" ht="15.75" x14ac:dyDescent="0.25">
      <c r="A102" s="52">
        <f t="shared" si="1"/>
        <v>95</v>
      </c>
      <c r="B102" s="101"/>
      <c r="C102" s="101"/>
      <c r="D102" s="101"/>
      <c r="E102" s="105" t="s">
        <v>421</v>
      </c>
      <c r="F102" s="23"/>
      <c r="G102" s="22" t="s">
        <v>425</v>
      </c>
      <c r="H102" s="46" t="s">
        <v>391</v>
      </c>
      <c r="I102" s="14" t="s">
        <v>253</v>
      </c>
      <c r="J102" s="45"/>
    </row>
    <row r="103" spans="1:10" ht="15.75" x14ac:dyDescent="0.25">
      <c r="A103" s="52">
        <f t="shared" si="1"/>
        <v>96</v>
      </c>
      <c r="B103" s="101"/>
      <c r="C103" s="101"/>
      <c r="D103" s="101"/>
      <c r="E103" s="106"/>
      <c r="F103" s="23"/>
      <c r="G103" s="22" t="s">
        <v>426</v>
      </c>
      <c r="H103" s="46" t="s">
        <v>427</v>
      </c>
      <c r="I103" s="14" t="s">
        <v>253</v>
      </c>
      <c r="J103" s="45"/>
    </row>
    <row r="104" spans="1:10" ht="15.75" x14ac:dyDescent="0.25">
      <c r="A104" s="52">
        <f t="shared" si="1"/>
        <v>97</v>
      </c>
      <c r="B104" s="101"/>
      <c r="C104" s="101"/>
      <c r="D104" s="101"/>
      <c r="E104" s="105" t="s">
        <v>422</v>
      </c>
      <c r="F104" s="23"/>
      <c r="G104" s="22" t="s">
        <v>425</v>
      </c>
      <c r="H104" s="46" t="s">
        <v>391</v>
      </c>
      <c r="I104" s="14" t="s">
        <v>253</v>
      </c>
      <c r="J104" s="45"/>
    </row>
    <row r="105" spans="1:10" ht="30" x14ac:dyDescent="0.25">
      <c r="A105" s="52">
        <f t="shared" si="1"/>
        <v>98</v>
      </c>
      <c r="B105" s="101"/>
      <c r="C105" s="101"/>
      <c r="D105" s="101"/>
      <c r="E105" s="107"/>
      <c r="F105" s="23"/>
      <c r="G105" s="22" t="s">
        <v>449</v>
      </c>
      <c r="H105" s="46" t="s">
        <v>115</v>
      </c>
      <c r="I105" s="14" t="s">
        <v>253</v>
      </c>
      <c r="J105" s="45"/>
    </row>
    <row r="106" spans="1:10" ht="30" x14ac:dyDescent="0.25">
      <c r="A106" s="52">
        <f t="shared" si="1"/>
        <v>99</v>
      </c>
      <c r="B106" s="101"/>
      <c r="C106" s="101"/>
      <c r="D106" s="101"/>
      <c r="E106" s="106"/>
      <c r="F106" s="23"/>
      <c r="G106" s="22" t="s">
        <v>450</v>
      </c>
      <c r="H106" s="46" t="s">
        <v>451</v>
      </c>
      <c r="I106" s="14" t="s">
        <v>253</v>
      </c>
      <c r="J106" s="45"/>
    </row>
    <row r="107" spans="1:10" ht="15.75" x14ac:dyDescent="0.25">
      <c r="A107" s="52">
        <f t="shared" si="1"/>
        <v>100</v>
      </c>
      <c r="B107" s="101"/>
      <c r="C107" s="101"/>
      <c r="D107" s="101"/>
      <c r="E107" s="105" t="s">
        <v>423</v>
      </c>
      <c r="F107" s="20"/>
      <c r="G107" s="22" t="s">
        <v>425</v>
      </c>
      <c r="H107" s="46" t="s">
        <v>391</v>
      </c>
      <c r="I107" s="14" t="s">
        <v>253</v>
      </c>
      <c r="J107" s="45"/>
    </row>
    <row r="108" spans="1:10" ht="31.5" x14ac:dyDescent="0.25">
      <c r="A108" s="52">
        <f t="shared" si="1"/>
        <v>101</v>
      </c>
      <c r="B108" s="101"/>
      <c r="C108" s="101"/>
      <c r="D108" s="102"/>
      <c r="E108" s="106"/>
      <c r="F108" s="20"/>
      <c r="G108" s="22" t="s">
        <v>426</v>
      </c>
      <c r="H108" s="46" t="s">
        <v>452</v>
      </c>
      <c r="I108" s="14" t="s">
        <v>253</v>
      </c>
      <c r="J108" s="45"/>
    </row>
    <row r="109" spans="1:10" ht="60" x14ac:dyDescent="0.25">
      <c r="A109" s="52">
        <f t="shared" si="1"/>
        <v>102</v>
      </c>
      <c r="B109" s="101"/>
      <c r="C109" s="101"/>
      <c r="D109" s="22" t="s">
        <v>453</v>
      </c>
      <c r="E109" s="50" t="s">
        <v>454</v>
      </c>
      <c r="F109" s="52" t="s">
        <v>454</v>
      </c>
      <c r="G109" s="52"/>
      <c r="H109" s="50" t="s">
        <v>416</v>
      </c>
      <c r="I109" s="14" t="s">
        <v>253</v>
      </c>
      <c r="J109" s="45"/>
    </row>
    <row r="110" spans="1:10" ht="15.75" x14ac:dyDescent="0.25">
      <c r="A110" s="52">
        <f t="shared" si="1"/>
        <v>103</v>
      </c>
      <c r="B110" s="101"/>
      <c r="C110" s="101"/>
      <c r="D110" s="37"/>
      <c r="E110" s="46" t="s">
        <v>455</v>
      </c>
      <c r="F110" s="54"/>
      <c r="G110" s="53"/>
      <c r="H110" s="46" t="s">
        <v>424</v>
      </c>
      <c r="I110" s="14" t="s">
        <v>253</v>
      </c>
      <c r="J110" s="45"/>
    </row>
    <row r="111" spans="1:10" ht="15.75" x14ac:dyDescent="0.25">
      <c r="A111" s="52">
        <f t="shared" si="1"/>
        <v>104</v>
      </c>
      <c r="B111" s="101"/>
      <c r="C111" s="101"/>
      <c r="D111" s="53"/>
      <c r="E111" s="46" t="s">
        <v>456</v>
      </c>
      <c r="F111" s="54"/>
      <c r="G111" s="53" t="s">
        <v>457</v>
      </c>
      <c r="H111" s="46" t="s">
        <v>391</v>
      </c>
      <c r="I111" s="14" t="s">
        <v>253</v>
      </c>
      <c r="J111" s="45"/>
    </row>
    <row r="112" spans="1:10" ht="15.75" x14ac:dyDescent="0.25">
      <c r="A112" s="52">
        <f t="shared" si="1"/>
        <v>105</v>
      </c>
      <c r="B112" s="101"/>
      <c r="C112" s="101"/>
      <c r="D112" s="14"/>
      <c r="E112" s="63"/>
      <c r="F112" s="14"/>
      <c r="G112" s="53" t="s">
        <v>458</v>
      </c>
      <c r="H112" s="46" t="s">
        <v>115</v>
      </c>
      <c r="I112" s="14" t="s">
        <v>253</v>
      </c>
      <c r="J112" s="45"/>
    </row>
    <row r="113" spans="1:10" ht="30" x14ac:dyDescent="0.25">
      <c r="A113" s="52">
        <f t="shared" si="1"/>
        <v>106</v>
      </c>
      <c r="B113" s="101"/>
      <c r="C113" s="101"/>
      <c r="D113" s="14" t="s">
        <v>323</v>
      </c>
      <c r="E113" s="14"/>
      <c r="F113" s="52"/>
      <c r="G113" s="52"/>
      <c r="H113" s="52" t="s">
        <v>324</v>
      </c>
      <c r="I113" s="14" t="s">
        <v>253</v>
      </c>
      <c r="J113" s="45"/>
    </row>
    <row r="114" spans="1:10" ht="45" x14ac:dyDescent="0.25">
      <c r="A114" s="52">
        <f t="shared" si="1"/>
        <v>107</v>
      </c>
      <c r="B114" s="101"/>
      <c r="C114" s="101"/>
      <c r="D114" s="14" t="s">
        <v>325</v>
      </c>
      <c r="E114" s="14"/>
      <c r="F114" s="52"/>
      <c r="G114" s="52" t="s">
        <v>475</v>
      </c>
      <c r="H114" s="52" t="s">
        <v>459</v>
      </c>
      <c r="I114" s="14" t="s">
        <v>253</v>
      </c>
      <c r="J114" s="45"/>
    </row>
    <row r="115" spans="1:10" ht="30" x14ac:dyDescent="0.25">
      <c r="A115" s="52">
        <f t="shared" si="1"/>
        <v>108</v>
      </c>
      <c r="B115" s="101"/>
      <c r="C115" s="101"/>
      <c r="D115" s="14"/>
      <c r="E115" s="36"/>
      <c r="F115" s="50"/>
      <c r="G115" s="52" t="s">
        <v>476</v>
      </c>
      <c r="H115" s="52" t="s">
        <v>478</v>
      </c>
      <c r="I115" s="14" t="s">
        <v>253</v>
      </c>
      <c r="J115" s="45"/>
    </row>
    <row r="116" spans="1:10" ht="30" x14ac:dyDescent="0.25">
      <c r="A116" s="52">
        <f t="shared" si="1"/>
        <v>109</v>
      </c>
      <c r="B116" s="101"/>
      <c r="C116" s="101"/>
      <c r="D116" s="14"/>
      <c r="E116" s="36"/>
      <c r="F116" s="50"/>
      <c r="G116" s="52" t="s">
        <v>477</v>
      </c>
      <c r="H116" s="52" t="s">
        <v>478</v>
      </c>
      <c r="I116" s="14" t="s">
        <v>253</v>
      </c>
      <c r="J116" s="45"/>
    </row>
    <row r="117" spans="1:10" ht="30" x14ac:dyDescent="0.25">
      <c r="A117" s="52">
        <f t="shared" si="1"/>
        <v>110</v>
      </c>
      <c r="B117" s="101"/>
      <c r="C117" s="102"/>
      <c r="D117" s="14" t="s">
        <v>327</v>
      </c>
      <c r="E117" s="36"/>
      <c r="F117" s="50"/>
      <c r="G117" s="52"/>
      <c r="H117" s="52" t="s">
        <v>328</v>
      </c>
      <c r="I117" s="14" t="s">
        <v>253</v>
      </c>
      <c r="J117" s="45"/>
    </row>
    <row r="118" spans="1:10" ht="30" x14ac:dyDescent="0.25">
      <c r="A118" s="52">
        <f t="shared" si="1"/>
        <v>111</v>
      </c>
      <c r="B118" s="101"/>
      <c r="C118" s="100" t="s">
        <v>460</v>
      </c>
      <c r="D118" s="100" t="s">
        <v>429</v>
      </c>
      <c r="E118" s="36" t="s">
        <v>465</v>
      </c>
      <c r="F118" s="50"/>
      <c r="G118" s="54"/>
      <c r="H118" s="52" t="s">
        <v>391</v>
      </c>
      <c r="I118" s="14" t="s">
        <v>253</v>
      </c>
      <c r="J118" s="45"/>
    </row>
    <row r="119" spans="1:10" ht="30" x14ac:dyDescent="0.25">
      <c r="A119" s="52">
        <f t="shared" si="1"/>
        <v>112</v>
      </c>
      <c r="B119" s="101"/>
      <c r="C119" s="101"/>
      <c r="D119" s="101"/>
      <c r="E119" s="36" t="s">
        <v>466</v>
      </c>
      <c r="F119" s="50"/>
      <c r="G119" s="54"/>
      <c r="H119" s="52" t="s">
        <v>432</v>
      </c>
      <c r="I119" s="14" t="s">
        <v>253</v>
      </c>
      <c r="J119" s="45"/>
    </row>
    <row r="120" spans="1:10" x14ac:dyDescent="0.25">
      <c r="A120" s="52">
        <f t="shared" si="1"/>
        <v>113</v>
      </c>
      <c r="B120" s="101"/>
      <c r="C120" s="101"/>
      <c r="D120" s="101"/>
      <c r="E120" s="36" t="s">
        <v>467</v>
      </c>
      <c r="F120" s="50"/>
      <c r="G120" s="54"/>
      <c r="H120" s="52" t="s">
        <v>432</v>
      </c>
      <c r="I120" s="14" t="s">
        <v>253</v>
      </c>
      <c r="J120" s="45"/>
    </row>
    <row r="121" spans="1:10" ht="30" x14ac:dyDescent="0.25">
      <c r="A121" s="52">
        <f t="shared" si="1"/>
        <v>114</v>
      </c>
      <c r="B121" s="101"/>
      <c r="C121" s="101"/>
      <c r="D121" s="101"/>
      <c r="E121" s="100" t="s">
        <v>468</v>
      </c>
      <c r="F121" s="50"/>
      <c r="G121" s="54" t="s">
        <v>470</v>
      </c>
      <c r="H121" s="52" t="s">
        <v>432</v>
      </c>
      <c r="I121" s="14" t="s">
        <v>253</v>
      </c>
      <c r="J121" s="45"/>
    </row>
    <row r="122" spans="1:10" ht="30" x14ac:dyDescent="0.25">
      <c r="A122" s="52">
        <f t="shared" si="1"/>
        <v>115</v>
      </c>
      <c r="B122" s="101"/>
      <c r="C122" s="101"/>
      <c r="D122" s="101"/>
      <c r="E122" s="102"/>
      <c r="F122" s="50"/>
      <c r="G122" s="54" t="s">
        <v>471</v>
      </c>
      <c r="H122" s="52" t="s">
        <v>474</v>
      </c>
      <c r="I122" s="14" t="s">
        <v>253</v>
      </c>
      <c r="J122" s="45"/>
    </row>
    <row r="123" spans="1:10" ht="30" x14ac:dyDescent="0.25">
      <c r="A123" s="52">
        <f t="shared" si="1"/>
        <v>116</v>
      </c>
      <c r="B123" s="101"/>
      <c r="C123" s="101"/>
      <c r="D123" s="101"/>
      <c r="E123" s="100" t="s">
        <v>469</v>
      </c>
      <c r="F123" s="50"/>
      <c r="G123" s="54" t="s">
        <v>472</v>
      </c>
      <c r="H123" s="52" t="s">
        <v>432</v>
      </c>
      <c r="I123" s="14" t="s">
        <v>253</v>
      </c>
      <c r="J123" s="45"/>
    </row>
    <row r="124" spans="1:10" ht="30" x14ac:dyDescent="0.25">
      <c r="A124" s="52">
        <f t="shared" si="1"/>
        <v>117</v>
      </c>
      <c r="B124" s="101"/>
      <c r="C124" s="101"/>
      <c r="D124" s="102"/>
      <c r="E124" s="102"/>
      <c r="F124" s="50"/>
      <c r="G124" s="54" t="s">
        <v>473</v>
      </c>
      <c r="H124" s="52" t="s">
        <v>474</v>
      </c>
      <c r="I124" s="14" t="s">
        <v>253</v>
      </c>
      <c r="J124" s="45"/>
    </row>
    <row r="125" spans="1:10" ht="30" x14ac:dyDescent="0.25">
      <c r="A125" s="52">
        <f t="shared" si="1"/>
        <v>118</v>
      </c>
      <c r="B125" s="101"/>
      <c r="C125" s="101"/>
      <c r="D125" s="14" t="s">
        <v>433</v>
      </c>
      <c r="E125" s="14"/>
      <c r="F125" s="52"/>
      <c r="G125" s="52"/>
      <c r="H125" s="52" t="s">
        <v>434</v>
      </c>
      <c r="I125" s="14" t="s">
        <v>253</v>
      </c>
      <c r="J125" s="45"/>
    </row>
    <row r="126" spans="1:10" ht="45" x14ac:dyDescent="0.25">
      <c r="A126" s="52">
        <f t="shared" si="1"/>
        <v>119</v>
      </c>
      <c r="B126" s="101"/>
      <c r="C126" s="101"/>
      <c r="D126" s="14" t="s">
        <v>435</v>
      </c>
      <c r="E126" s="14"/>
      <c r="F126" s="52"/>
      <c r="G126" s="52"/>
      <c r="H126" s="52" t="s">
        <v>436</v>
      </c>
      <c r="I126" s="14" t="s">
        <v>253</v>
      </c>
      <c r="J126" s="45"/>
    </row>
    <row r="127" spans="1:10" ht="45" x14ac:dyDescent="0.25">
      <c r="A127" s="52">
        <f t="shared" si="1"/>
        <v>120</v>
      </c>
      <c r="B127" s="101"/>
      <c r="C127" s="102"/>
      <c r="D127" s="14" t="s">
        <v>437</v>
      </c>
      <c r="E127" s="36"/>
      <c r="F127" s="50"/>
      <c r="G127" s="52"/>
      <c r="H127" s="52" t="s">
        <v>438</v>
      </c>
      <c r="I127" s="14" t="s">
        <v>253</v>
      </c>
      <c r="J127" s="45"/>
    </row>
    <row r="128" spans="1:10" ht="30" x14ac:dyDescent="0.25">
      <c r="A128" s="52">
        <f t="shared" si="1"/>
        <v>121</v>
      </c>
      <c r="B128" s="101"/>
      <c r="C128" s="100" t="s">
        <v>461</v>
      </c>
      <c r="D128" s="14" t="s">
        <v>462</v>
      </c>
      <c r="E128" s="14" t="s">
        <v>440</v>
      </c>
      <c r="F128" s="52" t="s">
        <v>463</v>
      </c>
      <c r="G128" s="52"/>
      <c r="H128" s="52" t="s">
        <v>441</v>
      </c>
      <c r="I128" s="14" t="s">
        <v>253</v>
      </c>
      <c r="J128" s="45"/>
    </row>
    <row r="129" spans="1:10" ht="30" x14ac:dyDescent="0.25">
      <c r="A129" s="52">
        <f t="shared" si="1"/>
        <v>122</v>
      </c>
      <c r="B129" s="101"/>
      <c r="C129" s="101"/>
      <c r="D129" s="14"/>
      <c r="E129" s="14"/>
      <c r="F129" s="52" t="s">
        <v>464</v>
      </c>
      <c r="G129" s="52"/>
      <c r="H129" s="52" t="s">
        <v>445</v>
      </c>
      <c r="I129" s="14" t="s">
        <v>253</v>
      </c>
      <c r="J129" s="45"/>
    </row>
    <row r="130" spans="1:10" ht="30" x14ac:dyDescent="0.25">
      <c r="A130" s="52">
        <f t="shared" si="1"/>
        <v>123</v>
      </c>
      <c r="B130" s="101"/>
      <c r="C130" s="101"/>
      <c r="D130" s="14" t="s">
        <v>442</v>
      </c>
      <c r="E130" s="14"/>
      <c r="F130" s="52"/>
      <c r="G130" s="52"/>
      <c r="H130" s="52" t="s">
        <v>448</v>
      </c>
      <c r="I130" s="14" t="s">
        <v>253</v>
      </c>
      <c r="J130" s="45"/>
    </row>
    <row r="131" spans="1:10" ht="30" x14ac:dyDescent="0.25">
      <c r="A131" s="52">
        <f t="shared" si="1"/>
        <v>124</v>
      </c>
      <c r="B131" s="102"/>
      <c r="C131" s="101"/>
      <c r="D131" s="14" t="s">
        <v>437</v>
      </c>
      <c r="E131" s="36"/>
      <c r="F131" s="50"/>
      <c r="G131" s="52"/>
      <c r="H131" s="52" t="s">
        <v>447</v>
      </c>
      <c r="I131" s="14" t="s">
        <v>253</v>
      </c>
      <c r="J131" s="45"/>
    </row>
    <row r="132" spans="1:10" ht="60" x14ac:dyDescent="0.25">
      <c r="A132" s="52">
        <f t="shared" si="1"/>
        <v>125</v>
      </c>
      <c r="B132" s="100" t="s">
        <v>479</v>
      </c>
      <c r="C132" s="14" t="s">
        <v>495</v>
      </c>
      <c r="D132" s="14" t="s">
        <v>496</v>
      </c>
      <c r="E132" s="14" t="s">
        <v>497</v>
      </c>
      <c r="F132" s="20"/>
      <c r="G132" s="20"/>
      <c r="H132" s="20" t="s">
        <v>102</v>
      </c>
      <c r="I132" s="14" t="s">
        <v>253</v>
      </c>
      <c r="J132" s="20"/>
    </row>
    <row r="133" spans="1:10" x14ac:dyDescent="0.25">
      <c r="A133" s="52">
        <f t="shared" si="1"/>
        <v>126</v>
      </c>
      <c r="B133" s="101"/>
      <c r="C133" s="14"/>
      <c r="D133" s="14"/>
      <c r="E133" s="14" t="s">
        <v>130</v>
      </c>
      <c r="F133" s="20"/>
      <c r="G133" s="20"/>
      <c r="H133" s="52" t="s">
        <v>102</v>
      </c>
      <c r="I133" s="14" t="s">
        <v>253</v>
      </c>
      <c r="J133" s="20"/>
    </row>
    <row r="134" spans="1:10" x14ac:dyDescent="0.25">
      <c r="A134" s="52">
        <f t="shared" si="1"/>
        <v>127</v>
      </c>
      <c r="B134" s="101"/>
      <c r="C134" s="14"/>
      <c r="D134" s="14"/>
      <c r="E134" s="14" t="s">
        <v>498</v>
      </c>
      <c r="F134" s="20"/>
      <c r="G134" s="20"/>
      <c r="H134" s="52" t="s">
        <v>102</v>
      </c>
      <c r="I134" s="14" t="s">
        <v>253</v>
      </c>
      <c r="J134" s="20"/>
    </row>
    <row r="135" spans="1:10" x14ac:dyDescent="0.25">
      <c r="A135" s="52">
        <f t="shared" si="1"/>
        <v>128</v>
      </c>
      <c r="B135" s="101"/>
      <c r="C135" s="14"/>
      <c r="D135" s="14"/>
      <c r="E135" s="14" t="s">
        <v>499</v>
      </c>
      <c r="F135" s="20"/>
      <c r="G135" s="20"/>
      <c r="H135" s="52" t="s">
        <v>102</v>
      </c>
      <c r="I135" s="14" t="s">
        <v>253</v>
      </c>
      <c r="J135" s="20"/>
    </row>
    <row r="136" spans="1:10" x14ac:dyDescent="0.25">
      <c r="A136" s="52">
        <f t="shared" si="1"/>
        <v>129</v>
      </c>
      <c r="B136" s="101"/>
      <c r="C136" s="14"/>
      <c r="D136" s="14"/>
      <c r="E136" s="14" t="s">
        <v>500</v>
      </c>
      <c r="F136" s="20"/>
      <c r="G136" s="20"/>
      <c r="H136" s="52" t="s">
        <v>102</v>
      </c>
      <c r="I136" s="14" t="s">
        <v>253</v>
      </c>
      <c r="J136" s="20"/>
    </row>
    <row r="137" spans="1:10" x14ac:dyDescent="0.25">
      <c r="A137" s="52">
        <f t="shared" si="1"/>
        <v>130</v>
      </c>
      <c r="B137" s="101"/>
      <c r="C137" s="14"/>
      <c r="D137" s="14"/>
      <c r="E137" s="14" t="s">
        <v>501</v>
      </c>
      <c r="F137" s="20"/>
      <c r="G137" s="20"/>
      <c r="H137" s="52" t="s">
        <v>102</v>
      </c>
      <c r="I137" s="14" t="s">
        <v>253</v>
      </c>
      <c r="J137" s="20"/>
    </row>
    <row r="138" spans="1:10" x14ac:dyDescent="0.25">
      <c r="A138" s="52">
        <f t="shared" ref="A138:A201" si="2">A137+1</f>
        <v>131</v>
      </c>
      <c r="B138" s="101"/>
      <c r="C138" s="14"/>
      <c r="D138" s="14"/>
      <c r="E138" s="14" t="s">
        <v>502</v>
      </c>
      <c r="F138" s="20"/>
      <c r="G138" s="20"/>
      <c r="H138" s="52" t="s">
        <v>102</v>
      </c>
      <c r="I138" s="14" t="s">
        <v>253</v>
      </c>
      <c r="J138" s="45"/>
    </row>
    <row r="139" spans="1:10" x14ac:dyDescent="0.25">
      <c r="A139" s="52">
        <f t="shared" si="2"/>
        <v>132</v>
      </c>
      <c r="B139" s="101"/>
      <c r="C139" s="14"/>
      <c r="D139" s="14"/>
      <c r="E139" s="14" t="s">
        <v>503</v>
      </c>
      <c r="F139" s="20"/>
      <c r="G139" s="20"/>
      <c r="H139" s="52" t="s">
        <v>102</v>
      </c>
      <c r="I139" s="14" t="s">
        <v>253</v>
      </c>
      <c r="J139" s="45"/>
    </row>
    <row r="140" spans="1:10" x14ac:dyDescent="0.25">
      <c r="A140" s="52">
        <f t="shared" si="2"/>
        <v>133</v>
      </c>
      <c r="B140" s="101"/>
      <c r="C140" s="14"/>
      <c r="D140" s="14"/>
      <c r="E140" s="14" t="s">
        <v>504</v>
      </c>
      <c r="F140" s="20"/>
      <c r="G140" s="20"/>
      <c r="H140" s="52" t="s">
        <v>102</v>
      </c>
      <c r="I140" s="14" t="s">
        <v>253</v>
      </c>
      <c r="J140" s="45"/>
    </row>
    <row r="141" spans="1:10" x14ac:dyDescent="0.25">
      <c r="A141" s="52">
        <f t="shared" si="2"/>
        <v>134</v>
      </c>
      <c r="B141" s="101"/>
      <c r="C141" s="14"/>
      <c r="D141" s="14"/>
      <c r="E141" s="14" t="s">
        <v>505</v>
      </c>
      <c r="F141" s="20"/>
      <c r="G141" s="20"/>
      <c r="H141" s="52" t="s">
        <v>102</v>
      </c>
      <c r="I141" s="14" t="s">
        <v>253</v>
      </c>
      <c r="J141" s="45"/>
    </row>
    <row r="142" spans="1:10" x14ac:dyDescent="0.25">
      <c r="A142" s="52">
        <f t="shared" si="2"/>
        <v>135</v>
      </c>
      <c r="B142" s="101"/>
      <c r="C142" s="14"/>
      <c r="D142" s="14"/>
      <c r="E142" s="14" t="s">
        <v>508</v>
      </c>
      <c r="F142" s="20"/>
      <c r="G142" s="20"/>
      <c r="H142" s="52" t="s">
        <v>102</v>
      </c>
      <c r="I142" s="14" t="s">
        <v>253</v>
      </c>
      <c r="J142" s="45"/>
    </row>
    <row r="143" spans="1:10" x14ac:dyDescent="0.25">
      <c r="A143" s="52">
        <f t="shared" si="2"/>
        <v>136</v>
      </c>
      <c r="B143" s="101"/>
      <c r="C143" s="14"/>
      <c r="D143" s="14"/>
      <c r="E143" s="14" t="s">
        <v>507</v>
      </c>
      <c r="F143" s="20"/>
      <c r="G143" s="20"/>
      <c r="H143" s="52" t="s">
        <v>102</v>
      </c>
      <c r="I143" s="14" t="s">
        <v>253</v>
      </c>
      <c r="J143" s="45"/>
    </row>
    <row r="144" spans="1:10" x14ac:dyDescent="0.25">
      <c r="A144" s="52">
        <f t="shared" si="2"/>
        <v>137</v>
      </c>
      <c r="B144" s="101"/>
      <c r="C144" s="14"/>
      <c r="D144" s="14"/>
      <c r="E144" s="14" t="s">
        <v>512</v>
      </c>
      <c r="F144" s="52"/>
      <c r="G144" s="52"/>
      <c r="H144" s="52" t="s">
        <v>102</v>
      </c>
      <c r="I144" s="14" t="s">
        <v>253</v>
      </c>
      <c r="J144" s="45"/>
    </row>
    <row r="145" spans="1:10" x14ac:dyDescent="0.25">
      <c r="A145" s="52">
        <f t="shared" si="2"/>
        <v>138</v>
      </c>
      <c r="B145" s="101"/>
      <c r="C145" s="14"/>
      <c r="D145" s="20"/>
      <c r="E145" s="14" t="s">
        <v>506</v>
      </c>
      <c r="F145" s="20"/>
      <c r="G145" s="20"/>
      <c r="H145" s="52" t="s">
        <v>102</v>
      </c>
      <c r="I145" s="14" t="s">
        <v>253</v>
      </c>
      <c r="J145" s="45"/>
    </row>
    <row r="146" spans="1:10" ht="15.75" x14ac:dyDescent="0.25">
      <c r="A146" s="52">
        <f t="shared" si="2"/>
        <v>139</v>
      </c>
      <c r="B146" s="101"/>
      <c r="C146" s="14"/>
      <c r="D146" s="50" t="s">
        <v>485</v>
      </c>
      <c r="E146" s="67" t="s">
        <v>494</v>
      </c>
      <c r="F146" s="50"/>
      <c r="G146" s="54"/>
      <c r="H146" s="52" t="s">
        <v>486</v>
      </c>
      <c r="I146" s="14" t="s">
        <v>253</v>
      </c>
      <c r="J146" s="45"/>
    </row>
    <row r="147" spans="1:10" ht="45" customHeight="1" x14ac:dyDescent="0.25">
      <c r="A147" s="52">
        <f t="shared" si="2"/>
        <v>140</v>
      </c>
      <c r="B147" s="101"/>
      <c r="C147" s="100" t="s">
        <v>509</v>
      </c>
      <c r="D147" s="100" t="s">
        <v>510</v>
      </c>
      <c r="E147" s="68" t="s">
        <v>497</v>
      </c>
      <c r="F147" s="54"/>
      <c r="G147" s="20"/>
      <c r="H147" s="20" t="s">
        <v>513</v>
      </c>
      <c r="I147" s="14" t="s">
        <v>253</v>
      </c>
      <c r="J147" s="45"/>
    </row>
    <row r="148" spans="1:10" ht="15.75" x14ac:dyDescent="0.25">
      <c r="A148" s="52">
        <f t="shared" si="2"/>
        <v>141</v>
      </c>
      <c r="B148" s="101"/>
      <c r="C148" s="101"/>
      <c r="D148" s="101"/>
      <c r="E148" s="68" t="s">
        <v>499</v>
      </c>
      <c r="F148" s="54"/>
      <c r="G148" s="20"/>
      <c r="H148" s="50" t="s">
        <v>514</v>
      </c>
      <c r="I148" s="14" t="s">
        <v>253</v>
      </c>
      <c r="J148" s="45"/>
    </row>
    <row r="149" spans="1:10" ht="31.5" x14ac:dyDescent="0.25">
      <c r="A149" s="52">
        <f t="shared" si="2"/>
        <v>142</v>
      </c>
      <c r="B149" s="101"/>
      <c r="C149" s="101"/>
      <c r="D149" s="101"/>
      <c r="E149" s="108" t="s">
        <v>501</v>
      </c>
      <c r="F149" s="54"/>
      <c r="G149" s="68" t="s">
        <v>515</v>
      </c>
      <c r="H149" s="68" t="s">
        <v>115</v>
      </c>
      <c r="I149" s="14" t="s">
        <v>253</v>
      </c>
      <c r="J149" s="45"/>
    </row>
    <row r="150" spans="1:10" ht="31.5" x14ac:dyDescent="0.25">
      <c r="A150" s="52">
        <f t="shared" si="2"/>
        <v>143</v>
      </c>
      <c r="B150" s="101"/>
      <c r="C150" s="101"/>
      <c r="D150" s="101"/>
      <c r="E150" s="109"/>
      <c r="F150" s="54"/>
      <c r="G150" s="68" t="s">
        <v>519</v>
      </c>
      <c r="H150" s="68" t="s">
        <v>406</v>
      </c>
      <c r="I150" s="14" t="s">
        <v>253</v>
      </c>
      <c r="J150" s="45"/>
    </row>
    <row r="151" spans="1:10" ht="47.25" x14ac:dyDescent="0.25">
      <c r="A151" s="52">
        <f t="shared" si="2"/>
        <v>144</v>
      </c>
      <c r="B151" s="101"/>
      <c r="C151" s="101"/>
      <c r="D151" s="101"/>
      <c r="E151" s="108" t="s">
        <v>502</v>
      </c>
      <c r="F151" s="54"/>
      <c r="G151" s="68" t="s">
        <v>516</v>
      </c>
      <c r="H151" s="68" t="s">
        <v>115</v>
      </c>
      <c r="I151" s="14" t="s">
        <v>253</v>
      </c>
      <c r="J151" s="45"/>
    </row>
    <row r="152" spans="1:10" ht="47.25" x14ac:dyDescent="0.25">
      <c r="A152" s="52">
        <f t="shared" si="2"/>
        <v>145</v>
      </c>
      <c r="B152" s="101"/>
      <c r="C152" s="101"/>
      <c r="D152" s="101"/>
      <c r="E152" s="109"/>
      <c r="F152" s="54"/>
      <c r="G152" s="68" t="s">
        <v>520</v>
      </c>
      <c r="H152" s="68" t="s">
        <v>406</v>
      </c>
      <c r="I152" s="14" t="s">
        <v>253</v>
      </c>
      <c r="J152" s="45"/>
    </row>
    <row r="153" spans="1:10" ht="31.5" x14ac:dyDescent="0.25">
      <c r="A153" s="52">
        <f t="shared" si="2"/>
        <v>146</v>
      </c>
      <c r="B153" s="101"/>
      <c r="C153" s="101"/>
      <c r="D153" s="101"/>
      <c r="E153" s="108" t="s">
        <v>511</v>
      </c>
      <c r="F153" s="54"/>
      <c r="G153" s="68" t="s">
        <v>517</v>
      </c>
      <c r="H153" s="68" t="s">
        <v>115</v>
      </c>
      <c r="I153" s="14" t="s">
        <v>253</v>
      </c>
      <c r="J153" s="45"/>
    </row>
    <row r="154" spans="1:10" ht="31.5" x14ac:dyDescent="0.25">
      <c r="A154" s="52">
        <f t="shared" si="2"/>
        <v>147</v>
      </c>
      <c r="B154" s="101"/>
      <c r="C154" s="101"/>
      <c r="D154" s="101"/>
      <c r="E154" s="109"/>
      <c r="F154" s="54"/>
      <c r="G154" s="69" t="s">
        <v>521</v>
      </c>
      <c r="H154" s="68" t="s">
        <v>406</v>
      </c>
      <c r="I154" s="14" t="s">
        <v>253</v>
      </c>
      <c r="J154" s="45"/>
    </row>
    <row r="155" spans="1:10" ht="30" x14ac:dyDescent="0.25">
      <c r="A155" s="52">
        <f t="shared" si="2"/>
        <v>148</v>
      </c>
      <c r="B155" s="101"/>
      <c r="C155" s="101"/>
      <c r="D155" s="101"/>
      <c r="E155" s="108" t="s">
        <v>512</v>
      </c>
      <c r="F155" s="20"/>
      <c r="G155" s="51" t="s">
        <v>518</v>
      </c>
      <c r="H155" s="68" t="s">
        <v>115</v>
      </c>
      <c r="I155" s="14" t="s">
        <v>253</v>
      </c>
      <c r="J155" s="45"/>
    </row>
    <row r="156" spans="1:10" ht="30" x14ac:dyDescent="0.25">
      <c r="A156" s="52">
        <f t="shared" si="2"/>
        <v>149</v>
      </c>
      <c r="B156" s="101"/>
      <c r="C156" s="101"/>
      <c r="D156" s="102"/>
      <c r="E156" s="109"/>
      <c r="F156" s="20"/>
      <c r="G156" s="20" t="s">
        <v>522</v>
      </c>
      <c r="H156" s="68" t="s">
        <v>406</v>
      </c>
      <c r="I156" s="14" t="s">
        <v>253</v>
      </c>
      <c r="J156" s="45"/>
    </row>
    <row r="157" spans="1:10" ht="30" x14ac:dyDescent="0.25">
      <c r="A157" s="52">
        <f t="shared" si="2"/>
        <v>150</v>
      </c>
      <c r="B157" s="101"/>
      <c r="C157" s="101"/>
      <c r="D157" s="14" t="s">
        <v>323</v>
      </c>
      <c r="E157" s="14"/>
      <c r="F157" s="52"/>
      <c r="G157" s="52"/>
      <c r="H157" s="52" t="s">
        <v>324</v>
      </c>
      <c r="I157" s="14" t="s">
        <v>253</v>
      </c>
      <c r="J157" s="45"/>
    </row>
    <row r="158" spans="1:10" ht="30" x14ac:dyDescent="0.25">
      <c r="A158" s="52">
        <f t="shared" si="2"/>
        <v>151</v>
      </c>
      <c r="B158" s="101"/>
      <c r="C158" s="101"/>
      <c r="D158" s="14" t="s">
        <v>325</v>
      </c>
      <c r="E158" s="14"/>
      <c r="F158" s="52"/>
      <c r="G158" s="52" t="s">
        <v>475</v>
      </c>
      <c r="H158" s="52" t="s">
        <v>523</v>
      </c>
      <c r="I158" s="14" t="s">
        <v>253</v>
      </c>
      <c r="J158" s="45"/>
    </row>
    <row r="159" spans="1:10" ht="30" x14ac:dyDescent="0.25">
      <c r="A159" s="52">
        <f t="shared" si="2"/>
        <v>152</v>
      </c>
      <c r="B159" s="101"/>
      <c r="C159" s="102"/>
      <c r="D159" s="14" t="s">
        <v>327</v>
      </c>
      <c r="E159" s="36"/>
      <c r="F159" s="50"/>
      <c r="G159" s="52"/>
      <c r="H159" s="52" t="s">
        <v>328</v>
      </c>
      <c r="I159" s="14" t="s">
        <v>253</v>
      </c>
      <c r="J159" s="45"/>
    </row>
    <row r="160" spans="1:10" ht="45" customHeight="1" x14ac:dyDescent="0.25">
      <c r="A160" s="52">
        <f t="shared" si="2"/>
        <v>153</v>
      </c>
      <c r="B160" s="101"/>
      <c r="C160" s="100" t="s">
        <v>524</v>
      </c>
      <c r="D160" s="14" t="s">
        <v>525</v>
      </c>
      <c r="E160" s="20" t="s">
        <v>526</v>
      </c>
      <c r="F160" s="20"/>
      <c r="G160" s="20"/>
      <c r="H160" s="20" t="s">
        <v>430</v>
      </c>
      <c r="I160" s="14" t="s">
        <v>253</v>
      </c>
      <c r="J160" s="45"/>
    </row>
    <row r="161" spans="1:10" ht="30" x14ac:dyDescent="0.25">
      <c r="A161" s="52">
        <f t="shared" si="2"/>
        <v>154</v>
      </c>
      <c r="B161" s="101"/>
      <c r="C161" s="101"/>
      <c r="D161" s="14"/>
      <c r="E161" s="20" t="s">
        <v>527</v>
      </c>
      <c r="F161" s="20"/>
      <c r="G161" s="20"/>
      <c r="H161" s="20" t="s">
        <v>528</v>
      </c>
      <c r="I161" s="14" t="s">
        <v>253</v>
      </c>
      <c r="J161" s="45"/>
    </row>
    <row r="162" spans="1:10" ht="30" x14ac:dyDescent="0.25">
      <c r="A162" s="52">
        <f t="shared" si="2"/>
        <v>155</v>
      </c>
      <c r="B162" s="101"/>
      <c r="C162" s="101"/>
      <c r="D162" s="14" t="s">
        <v>433</v>
      </c>
      <c r="E162" s="14"/>
      <c r="F162" s="52"/>
      <c r="G162" s="52"/>
      <c r="H162" s="52" t="s">
        <v>434</v>
      </c>
      <c r="I162" s="14" t="s">
        <v>253</v>
      </c>
      <c r="J162" s="45"/>
    </row>
    <row r="163" spans="1:10" ht="30" x14ac:dyDescent="0.25">
      <c r="A163" s="52">
        <f t="shared" si="2"/>
        <v>156</v>
      </c>
      <c r="B163" s="101"/>
      <c r="C163" s="101"/>
      <c r="D163" s="14" t="s">
        <v>435</v>
      </c>
      <c r="E163" s="14"/>
      <c r="F163" s="52"/>
      <c r="G163" s="52" t="s">
        <v>529</v>
      </c>
      <c r="H163" s="52" t="s">
        <v>523</v>
      </c>
      <c r="I163" s="14" t="s">
        <v>253</v>
      </c>
      <c r="J163" s="45"/>
    </row>
    <row r="164" spans="1:10" ht="45" x14ac:dyDescent="0.25">
      <c r="A164" s="52">
        <f t="shared" si="2"/>
        <v>157</v>
      </c>
      <c r="B164" s="101"/>
      <c r="C164" s="102"/>
      <c r="D164" s="14" t="s">
        <v>437</v>
      </c>
      <c r="E164" s="36"/>
      <c r="F164" s="50"/>
      <c r="G164" s="52"/>
      <c r="H164" s="52" t="s">
        <v>535</v>
      </c>
      <c r="I164" s="14" t="s">
        <v>253</v>
      </c>
      <c r="J164" s="45"/>
    </row>
    <row r="165" spans="1:10" ht="45" customHeight="1" x14ac:dyDescent="0.25">
      <c r="A165" s="52">
        <f t="shared" si="2"/>
        <v>158</v>
      </c>
      <c r="B165" s="101"/>
      <c r="C165" s="100" t="s">
        <v>530</v>
      </c>
      <c r="D165" s="14" t="s">
        <v>531</v>
      </c>
      <c r="E165" s="52" t="s">
        <v>526</v>
      </c>
      <c r="F165" s="52"/>
      <c r="G165" s="52"/>
      <c r="H165" s="52" t="s">
        <v>445</v>
      </c>
      <c r="I165" s="14" t="s">
        <v>253</v>
      </c>
      <c r="J165" s="45"/>
    </row>
    <row r="166" spans="1:10" x14ac:dyDescent="0.25">
      <c r="A166" s="52">
        <f t="shared" si="2"/>
        <v>159</v>
      </c>
      <c r="B166" s="101"/>
      <c r="C166" s="101"/>
      <c r="D166" s="14"/>
      <c r="E166" s="52" t="s">
        <v>527</v>
      </c>
      <c r="F166" s="52"/>
      <c r="G166" s="52"/>
      <c r="H166" s="52" t="s">
        <v>532</v>
      </c>
      <c r="I166" s="14" t="s">
        <v>253</v>
      </c>
      <c r="J166" s="45"/>
    </row>
    <row r="167" spans="1:10" ht="30" x14ac:dyDescent="0.25">
      <c r="A167" s="52">
        <f t="shared" si="2"/>
        <v>160</v>
      </c>
      <c r="B167" s="101"/>
      <c r="C167" s="101"/>
      <c r="D167" s="14" t="s">
        <v>533</v>
      </c>
      <c r="E167" s="14"/>
      <c r="F167" s="52"/>
      <c r="G167" s="52"/>
      <c r="H167" s="52" t="s">
        <v>441</v>
      </c>
      <c r="I167" s="14" t="s">
        <v>253</v>
      </c>
      <c r="J167" s="45"/>
    </row>
    <row r="168" spans="1:10" x14ac:dyDescent="0.25">
      <c r="A168" s="52">
        <f t="shared" si="2"/>
        <v>161</v>
      </c>
      <c r="B168" s="101"/>
      <c r="C168" s="101"/>
      <c r="D168" s="14" t="s">
        <v>442</v>
      </c>
      <c r="E168" s="14"/>
      <c r="F168" s="52"/>
      <c r="G168" s="52" t="s">
        <v>529</v>
      </c>
      <c r="H168" s="52" t="s">
        <v>328</v>
      </c>
      <c r="I168" s="14" t="s">
        <v>253</v>
      </c>
      <c r="J168" s="45"/>
    </row>
    <row r="169" spans="1:10" ht="30" x14ac:dyDescent="0.25">
      <c r="A169" s="52">
        <f t="shared" si="2"/>
        <v>162</v>
      </c>
      <c r="B169" s="102"/>
      <c r="C169" s="102"/>
      <c r="D169" s="14" t="s">
        <v>534</v>
      </c>
      <c r="E169" s="36"/>
      <c r="F169" s="50"/>
      <c r="G169" s="52"/>
      <c r="H169" s="52" t="s">
        <v>523</v>
      </c>
      <c r="I169" s="14" t="s">
        <v>253</v>
      </c>
      <c r="J169" s="45"/>
    </row>
    <row r="170" spans="1:10" ht="75" customHeight="1" x14ac:dyDescent="0.25">
      <c r="A170" s="52">
        <f t="shared" si="2"/>
        <v>163</v>
      </c>
      <c r="B170" s="14" t="s">
        <v>536</v>
      </c>
      <c r="C170" s="100" t="s">
        <v>537</v>
      </c>
      <c r="D170" s="100" t="s">
        <v>496</v>
      </c>
      <c r="E170" s="70" t="s">
        <v>497</v>
      </c>
      <c r="F170" s="20"/>
      <c r="G170" s="20"/>
      <c r="H170" s="20" t="s">
        <v>102</v>
      </c>
      <c r="I170" s="14" t="s">
        <v>253</v>
      </c>
      <c r="J170" s="45"/>
    </row>
    <row r="171" spans="1:10" ht="15.75" x14ac:dyDescent="0.25">
      <c r="A171" s="52">
        <f t="shared" si="2"/>
        <v>164</v>
      </c>
      <c r="B171" s="14"/>
      <c r="C171" s="101"/>
      <c r="D171" s="101"/>
      <c r="E171" s="70" t="s">
        <v>539</v>
      </c>
      <c r="F171" s="20"/>
      <c r="G171" s="20"/>
      <c r="H171" s="52" t="s">
        <v>102</v>
      </c>
      <c r="I171" s="14" t="s">
        <v>253</v>
      </c>
      <c r="J171" s="45"/>
    </row>
    <row r="172" spans="1:10" ht="15.75" x14ac:dyDescent="0.25">
      <c r="A172" s="52">
        <f t="shared" si="2"/>
        <v>165</v>
      </c>
      <c r="B172" s="14"/>
      <c r="C172" s="101"/>
      <c r="D172" s="101"/>
      <c r="E172" s="70" t="s">
        <v>540</v>
      </c>
      <c r="F172" s="20"/>
      <c r="G172" s="20"/>
      <c r="H172" s="52" t="s">
        <v>102</v>
      </c>
      <c r="I172" s="14" t="s">
        <v>253</v>
      </c>
      <c r="J172" s="45"/>
    </row>
    <row r="173" spans="1:10" ht="15.75" x14ac:dyDescent="0.25">
      <c r="A173" s="52">
        <f t="shared" si="2"/>
        <v>166</v>
      </c>
      <c r="B173" s="14"/>
      <c r="C173" s="101"/>
      <c r="D173" s="101"/>
      <c r="E173" s="70" t="s">
        <v>541</v>
      </c>
      <c r="F173" s="20"/>
      <c r="G173" s="20"/>
      <c r="H173" s="52" t="s">
        <v>102</v>
      </c>
      <c r="I173" s="14" t="s">
        <v>253</v>
      </c>
      <c r="J173" s="45"/>
    </row>
    <row r="174" spans="1:10" ht="15.75" x14ac:dyDescent="0.25">
      <c r="A174" s="52">
        <f t="shared" si="2"/>
        <v>167</v>
      </c>
      <c r="B174" s="14"/>
      <c r="C174" s="101"/>
      <c r="D174" s="101"/>
      <c r="E174" s="70" t="s">
        <v>542</v>
      </c>
      <c r="F174" s="20"/>
      <c r="G174" s="20"/>
      <c r="H174" s="52" t="s">
        <v>102</v>
      </c>
      <c r="I174" s="14" t="s">
        <v>253</v>
      </c>
      <c r="J174" s="45"/>
    </row>
    <row r="175" spans="1:10" ht="15.75" x14ac:dyDescent="0.25">
      <c r="A175" s="52">
        <f t="shared" si="2"/>
        <v>168</v>
      </c>
      <c r="B175" s="14"/>
      <c r="C175" s="101"/>
      <c r="D175" s="101"/>
      <c r="E175" s="70" t="s">
        <v>512</v>
      </c>
      <c r="F175" s="20"/>
      <c r="G175" s="20"/>
      <c r="H175" s="52" t="s">
        <v>102</v>
      </c>
      <c r="I175" s="14" t="s">
        <v>253</v>
      </c>
      <c r="J175" s="45"/>
    </row>
    <row r="176" spans="1:10" ht="15.75" x14ac:dyDescent="0.25">
      <c r="A176" s="52">
        <f t="shared" si="2"/>
        <v>169</v>
      </c>
      <c r="B176" s="14"/>
      <c r="C176" s="101"/>
      <c r="D176" s="101"/>
      <c r="E176" s="70" t="s">
        <v>503</v>
      </c>
      <c r="F176" s="20"/>
      <c r="G176" s="20"/>
      <c r="H176" s="52" t="s">
        <v>102</v>
      </c>
      <c r="I176" s="14" t="s">
        <v>253</v>
      </c>
      <c r="J176" s="45"/>
    </row>
    <row r="177" spans="1:10" ht="15.75" x14ac:dyDescent="0.25">
      <c r="A177" s="52">
        <f t="shared" si="2"/>
        <v>170</v>
      </c>
      <c r="B177" s="14"/>
      <c r="C177" s="101"/>
      <c r="D177" s="101"/>
      <c r="E177" s="70" t="s">
        <v>543</v>
      </c>
      <c r="F177" s="20"/>
      <c r="G177" s="20"/>
      <c r="H177" s="52" t="s">
        <v>102</v>
      </c>
      <c r="I177" s="14" t="s">
        <v>253</v>
      </c>
      <c r="J177" s="45"/>
    </row>
    <row r="178" spans="1:10" ht="15.75" x14ac:dyDescent="0.25">
      <c r="A178" s="52">
        <f t="shared" si="2"/>
        <v>171</v>
      </c>
      <c r="B178" s="14"/>
      <c r="C178" s="101"/>
      <c r="D178" s="101"/>
      <c r="E178" s="70" t="s">
        <v>544</v>
      </c>
      <c r="F178" s="20"/>
      <c r="G178" s="20"/>
      <c r="H178" s="52" t="s">
        <v>102</v>
      </c>
      <c r="I178" s="14" t="s">
        <v>253</v>
      </c>
      <c r="J178" s="45"/>
    </row>
    <row r="179" spans="1:10" ht="15.75" x14ac:dyDescent="0.25">
      <c r="A179" s="52">
        <f t="shared" si="2"/>
        <v>172</v>
      </c>
      <c r="B179" s="14"/>
      <c r="C179" s="101"/>
      <c r="D179" s="101"/>
      <c r="E179" s="70" t="s">
        <v>545</v>
      </c>
      <c r="F179" s="20"/>
      <c r="G179" s="20"/>
      <c r="H179" s="52" t="s">
        <v>102</v>
      </c>
      <c r="I179" s="14" t="s">
        <v>253</v>
      </c>
      <c r="J179" s="45"/>
    </row>
    <row r="180" spans="1:10" ht="15.75" x14ac:dyDescent="0.25">
      <c r="A180" s="52">
        <f t="shared" si="2"/>
        <v>173</v>
      </c>
      <c r="B180" s="14"/>
      <c r="C180" s="101"/>
      <c r="D180" s="101"/>
      <c r="E180" s="70" t="s">
        <v>506</v>
      </c>
      <c r="F180" s="20"/>
      <c r="G180" s="20"/>
      <c r="H180" s="52" t="s">
        <v>102</v>
      </c>
      <c r="I180" s="14" t="s">
        <v>253</v>
      </c>
      <c r="J180" s="45"/>
    </row>
    <row r="181" spans="1:10" ht="15.75" x14ac:dyDescent="0.25">
      <c r="A181" s="52">
        <f t="shared" si="2"/>
        <v>174</v>
      </c>
      <c r="B181" s="14"/>
      <c r="C181" s="101"/>
      <c r="D181" s="102"/>
      <c r="E181" s="70" t="s">
        <v>538</v>
      </c>
      <c r="F181" s="20"/>
      <c r="G181" s="20"/>
      <c r="H181" s="52" t="s">
        <v>102</v>
      </c>
      <c r="I181" s="14" t="s">
        <v>253</v>
      </c>
      <c r="J181" s="45"/>
    </row>
    <row r="182" spans="1:10" ht="15.75" x14ac:dyDescent="0.25">
      <c r="A182" s="52">
        <f t="shared" si="2"/>
        <v>175</v>
      </c>
      <c r="B182" s="14"/>
      <c r="C182" s="102"/>
      <c r="D182" s="50" t="s">
        <v>485</v>
      </c>
      <c r="E182" s="67" t="s">
        <v>494</v>
      </c>
      <c r="F182" s="50"/>
      <c r="G182" s="54"/>
      <c r="H182" s="52" t="s">
        <v>486</v>
      </c>
      <c r="I182" s="14" t="s">
        <v>253</v>
      </c>
      <c r="J182" s="45"/>
    </row>
    <row r="183" spans="1:10" ht="30" x14ac:dyDescent="0.25">
      <c r="A183" s="52">
        <f t="shared" si="2"/>
        <v>176</v>
      </c>
      <c r="B183" s="14"/>
      <c r="C183" s="14" t="s">
        <v>480</v>
      </c>
      <c r="D183" s="37" t="s">
        <v>510</v>
      </c>
      <c r="E183" s="70" t="s">
        <v>497</v>
      </c>
      <c r="F183" s="38"/>
      <c r="G183" s="20"/>
      <c r="H183" s="52" t="s">
        <v>513</v>
      </c>
      <c r="I183" s="14" t="s">
        <v>253</v>
      </c>
      <c r="J183" s="45"/>
    </row>
    <row r="184" spans="1:10" ht="30" x14ac:dyDescent="0.25">
      <c r="A184" s="52">
        <f t="shared" si="2"/>
        <v>177</v>
      </c>
      <c r="B184" s="14"/>
      <c r="C184" s="14"/>
      <c r="D184" s="53"/>
      <c r="E184" s="70" t="s">
        <v>539</v>
      </c>
      <c r="F184" s="54"/>
      <c r="G184" s="20"/>
      <c r="H184" s="20" t="s">
        <v>547</v>
      </c>
      <c r="I184" s="14" t="s">
        <v>253</v>
      </c>
      <c r="J184" s="45"/>
    </row>
    <row r="185" spans="1:10" ht="30" x14ac:dyDescent="0.25">
      <c r="A185" s="52">
        <f t="shared" si="2"/>
        <v>178</v>
      </c>
      <c r="B185" s="14"/>
      <c r="C185" s="14"/>
      <c r="D185" s="37"/>
      <c r="E185" s="70" t="s">
        <v>540</v>
      </c>
      <c r="F185" s="54"/>
      <c r="G185" s="20"/>
      <c r="H185" s="20" t="s">
        <v>548</v>
      </c>
      <c r="I185" s="14" t="s">
        <v>253</v>
      </c>
      <c r="J185" s="45"/>
    </row>
    <row r="186" spans="1:10" ht="30" x14ac:dyDescent="0.25">
      <c r="A186" s="52">
        <f t="shared" si="2"/>
        <v>179</v>
      </c>
      <c r="B186" s="14"/>
      <c r="C186" s="14"/>
      <c r="D186" s="37"/>
      <c r="E186" s="70" t="s">
        <v>541</v>
      </c>
      <c r="F186" s="54"/>
      <c r="G186" s="20"/>
      <c r="H186" s="50" t="s">
        <v>549</v>
      </c>
      <c r="I186" s="14" t="s">
        <v>253</v>
      </c>
      <c r="J186" s="45"/>
    </row>
    <row r="187" spans="1:10" ht="31.5" x14ac:dyDescent="0.25">
      <c r="A187" s="52">
        <f t="shared" si="2"/>
        <v>180</v>
      </c>
      <c r="B187" s="14"/>
      <c r="C187" s="14"/>
      <c r="D187" s="37"/>
      <c r="E187" s="108" t="s">
        <v>546</v>
      </c>
      <c r="F187" s="54"/>
      <c r="G187" s="53"/>
      <c r="H187" s="70" t="s">
        <v>550</v>
      </c>
      <c r="I187" s="38" t="s">
        <v>253</v>
      </c>
      <c r="J187" s="45"/>
    </row>
    <row r="188" spans="1:10" ht="15.75" x14ac:dyDescent="0.25">
      <c r="A188" s="52">
        <f t="shared" si="2"/>
        <v>181</v>
      </c>
      <c r="B188" s="14"/>
      <c r="C188" s="14"/>
      <c r="D188" s="37"/>
      <c r="E188" s="110"/>
      <c r="F188" s="54"/>
      <c r="G188" s="53" t="s">
        <v>551</v>
      </c>
      <c r="H188" s="70" t="s">
        <v>115</v>
      </c>
      <c r="I188" s="38" t="s">
        <v>253</v>
      </c>
      <c r="J188" s="45"/>
    </row>
    <row r="189" spans="1:10" ht="15.75" x14ac:dyDescent="0.25">
      <c r="A189" s="52">
        <f t="shared" si="2"/>
        <v>182</v>
      </c>
      <c r="B189" s="14"/>
      <c r="C189" s="14"/>
      <c r="D189" s="37"/>
      <c r="E189" s="109"/>
      <c r="F189" s="54"/>
      <c r="G189" s="53" t="s">
        <v>552</v>
      </c>
      <c r="H189" s="70" t="s">
        <v>451</v>
      </c>
      <c r="I189" s="38" t="s">
        <v>253</v>
      </c>
      <c r="J189" s="45"/>
    </row>
    <row r="190" spans="1:10" ht="31.5" x14ac:dyDescent="0.25">
      <c r="A190" s="52">
        <f t="shared" si="2"/>
        <v>183</v>
      </c>
      <c r="B190" s="14"/>
      <c r="C190" s="14"/>
      <c r="D190" s="37"/>
      <c r="E190" s="108" t="s">
        <v>542</v>
      </c>
      <c r="F190" s="54"/>
      <c r="G190" s="70" t="s">
        <v>515</v>
      </c>
      <c r="H190" s="70" t="s">
        <v>115</v>
      </c>
      <c r="I190" s="38" t="s">
        <v>253</v>
      </c>
      <c r="J190" s="45"/>
    </row>
    <row r="191" spans="1:10" ht="30" x14ac:dyDescent="0.25">
      <c r="A191" s="52">
        <f t="shared" si="2"/>
        <v>184</v>
      </c>
      <c r="B191" s="14"/>
      <c r="C191" s="14"/>
      <c r="D191" s="37"/>
      <c r="E191" s="109"/>
      <c r="F191" s="54"/>
      <c r="G191" s="53" t="s">
        <v>519</v>
      </c>
      <c r="H191" s="70" t="s">
        <v>451</v>
      </c>
      <c r="I191" s="38" t="s">
        <v>253</v>
      </c>
      <c r="J191" s="45"/>
    </row>
    <row r="192" spans="1:10" ht="47.25" x14ac:dyDescent="0.25">
      <c r="A192" s="52">
        <f t="shared" si="2"/>
        <v>185</v>
      </c>
      <c r="B192" s="14"/>
      <c r="C192" s="14"/>
      <c r="D192" s="37"/>
      <c r="E192" s="108" t="s">
        <v>512</v>
      </c>
      <c r="F192" s="54"/>
      <c r="G192" s="70" t="s">
        <v>553</v>
      </c>
      <c r="H192" s="70" t="s">
        <v>115</v>
      </c>
      <c r="I192" s="38" t="s">
        <v>253</v>
      </c>
      <c r="J192" s="45"/>
    </row>
    <row r="193" spans="1:10" ht="45" x14ac:dyDescent="0.25">
      <c r="A193" s="52">
        <f t="shared" si="2"/>
        <v>186</v>
      </c>
      <c r="B193" s="14"/>
      <c r="C193" s="14"/>
      <c r="D193" s="37"/>
      <c r="E193" s="109"/>
      <c r="F193" s="54"/>
      <c r="G193" s="53" t="s">
        <v>554</v>
      </c>
      <c r="H193" s="70" t="s">
        <v>451</v>
      </c>
      <c r="I193" s="38" t="s">
        <v>253</v>
      </c>
      <c r="J193" s="45"/>
    </row>
    <row r="194" spans="1:10" ht="30" x14ac:dyDescent="0.25">
      <c r="A194" s="52">
        <f t="shared" si="2"/>
        <v>187</v>
      </c>
      <c r="B194" s="14"/>
      <c r="C194" s="14"/>
      <c r="D194" s="14" t="s">
        <v>323</v>
      </c>
      <c r="E194" s="14"/>
      <c r="F194" s="52"/>
      <c r="G194" s="52"/>
      <c r="H194" s="52" t="s">
        <v>324</v>
      </c>
      <c r="I194" s="14" t="s">
        <v>253</v>
      </c>
      <c r="J194" s="45"/>
    </row>
    <row r="195" spans="1:10" ht="30" x14ac:dyDescent="0.25">
      <c r="A195" s="52">
        <f t="shared" si="2"/>
        <v>188</v>
      </c>
      <c r="B195" s="14"/>
      <c r="C195" s="14"/>
      <c r="D195" s="14" t="s">
        <v>325</v>
      </c>
      <c r="E195" s="14"/>
      <c r="F195" s="52"/>
      <c r="G195" s="52" t="s">
        <v>475</v>
      </c>
      <c r="H195" s="52" t="s">
        <v>523</v>
      </c>
      <c r="I195" s="14" t="s">
        <v>253</v>
      </c>
      <c r="J195" s="45"/>
    </row>
    <row r="196" spans="1:10" ht="30" x14ac:dyDescent="0.25">
      <c r="A196" s="52">
        <f t="shared" si="2"/>
        <v>189</v>
      </c>
      <c r="B196" s="14"/>
      <c r="C196" s="14"/>
      <c r="D196" s="14" t="s">
        <v>327</v>
      </c>
      <c r="E196" s="36"/>
      <c r="F196" s="50"/>
      <c r="G196" s="52"/>
      <c r="H196" s="52" t="s">
        <v>328</v>
      </c>
      <c r="I196" s="14" t="s">
        <v>253</v>
      </c>
      <c r="J196" s="45"/>
    </row>
    <row r="197" spans="1:10" ht="45" customHeight="1" x14ac:dyDescent="0.25">
      <c r="A197" s="52">
        <f t="shared" si="2"/>
        <v>190</v>
      </c>
      <c r="B197" s="14"/>
      <c r="C197" s="100" t="s">
        <v>555</v>
      </c>
      <c r="D197" s="14" t="s">
        <v>525</v>
      </c>
      <c r="E197" s="52" t="s">
        <v>526</v>
      </c>
      <c r="F197" s="52"/>
      <c r="G197" s="52"/>
      <c r="H197" s="52" t="s">
        <v>430</v>
      </c>
      <c r="I197" s="14" t="s">
        <v>253</v>
      </c>
      <c r="J197" s="45"/>
    </row>
    <row r="198" spans="1:10" ht="30" x14ac:dyDescent="0.25">
      <c r="A198" s="52">
        <f t="shared" si="2"/>
        <v>191</v>
      </c>
      <c r="B198" s="14"/>
      <c r="C198" s="101"/>
      <c r="D198" s="14"/>
      <c r="E198" s="52" t="s">
        <v>527</v>
      </c>
      <c r="F198" s="52"/>
      <c r="G198" s="52"/>
      <c r="H198" s="52" t="s">
        <v>557</v>
      </c>
      <c r="I198" s="14" t="s">
        <v>253</v>
      </c>
      <c r="J198" s="45"/>
    </row>
    <row r="199" spans="1:10" ht="30" x14ac:dyDescent="0.25">
      <c r="A199" s="52">
        <f t="shared" si="2"/>
        <v>192</v>
      </c>
      <c r="B199" s="14"/>
      <c r="C199" s="101"/>
      <c r="D199" s="14" t="s">
        <v>433</v>
      </c>
      <c r="E199" s="14"/>
      <c r="F199" s="52"/>
      <c r="G199" s="52"/>
      <c r="H199" s="52" t="s">
        <v>434</v>
      </c>
      <c r="I199" s="14" t="s">
        <v>253</v>
      </c>
      <c r="J199" s="45"/>
    </row>
    <row r="200" spans="1:10" ht="30" x14ac:dyDescent="0.25">
      <c r="A200" s="52">
        <f t="shared" si="2"/>
        <v>193</v>
      </c>
      <c r="B200" s="14"/>
      <c r="C200" s="101"/>
      <c r="D200" s="14" t="s">
        <v>435</v>
      </c>
      <c r="E200" s="14"/>
      <c r="F200" s="52"/>
      <c r="G200" s="52" t="s">
        <v>529</v>
      </c>
      <c r="H200" s="52" t="s">
        <v>523</v>
      </c>
      <c r="I200" s="14" t="s">
        <v>253</v>
      </c>
      <c r="J200" s="45"/>
    </row>
    <row r="201" spans="1:10" ht="45" x14ac:dyDescent="0.25">
      <c r="A201" s="52">
        <f t="shared" si="2"/>
        <v>194</v>
      </c>
      <c r="B201" s="14"/>
      <c r="C201" s="102"/>
      <c r="D201" s="14" t="s">
        <v>437</v>
      </c>
      <c r="E201" s="36"/>
      <c r="F201" s="50"/>
      <c r="G201" s="52"/>
      <c r="H201" s="52" t="s">
        <v>535</v>
      </c>
      <c r="I201" s="14" t="s">
        <v>253</v>
      </c>
      <c r="J201" s="45"/>
    </row>
    <row r="202" spans="1:10" ht="45" customHeight="1" x14ac:dyDescent="0.25">
      <c r="A202" s="52">
        <f t="shared" ref="A202:A206" si="3">A201+1</f>
        <v>195</v>
      </c>
      <c r="B202" s="14"/>
      <c r="C202" s="100" t="s">
        <v>556</v>
      </c>
      <c r="D202" s="14" t="s">
        <v>531</v>
      </c>
      <c r="E202" s="52" t="s">
        <v>526</v>
      </c>
      <c r="F202" s="52"/>
      <c r="G202" s="52"/>
      <c r="H202" s="52" t="s">
        <v>445</v>
      </c>
      <c r="I202" s="14" t="s">
        <v>253</v>
      </c>
      <c r="J202" s="45"/>
    </row>
    <row r="203" spans="1:10" x14ac:dyDescent="0.25">
      <c r="A203" s="52">
        <f t="shared" si="3"/>
        <v>196</v>
      </c>
      <c r="B203" s="14"/>
      <c r="C203" s="101"/>
      <c r="D203" s="14"/>
      <c r="E203" s="52" t="s">
        <v>527</v>
      </c>
      <c r="F203" s="52"/>
      <c r="G203" s="52"/>
      <c r="H203" s="52" t="s">
        <v>532</v>
      </c>
      <c r="I203" s="14" t="s">
        <v>253</v>
      </c>
      <c r="J203" s="45"/>
    </row>
    <row r="204" spans="1:10" ht="30" x14ac:dyDescent="0.25">
      <c r="A204" s="52">
        <f t="shared" si="3"/>
        <v>197</v>
      </c>
      <c r="B204" s="14"/>
      <c r="C204" s="101"/>
      <c r="D204" s="14" t="s">
        <v>533</v>
      </c>
      <c r="E204" s="14"/>
      <c r="F204" s="52"/>
      <c r="G204" s="52"/>
      <c r="H204" s="52" t="s">
        <v>441</v>
      </c>
      <c r="I204" s="14" t="s">
        <v>253</v>
      </c>
      <c r="J204" s="45"/>
    </row>
    <row r="205" spans="1:10" x14ac:dyDescent="0.25">
      <c r="A205" s="52">
        <f t="shared" si="3"/>
        <v>198</v>
      </c>
      <c r="B205" s="14"/>
      <c r="C205" s="101"/>
      <c r="D205" s="14" t="s">
        <v>442</v>
      </c>
      <c r="E205" s="14"/>
      <c r="F205" s="52"/>
      <c r="G205" s="52" t="s">
        <v>529</v>
      </c>
      <c r="H205" s="52" t="s">
        <v>328</v>
      </c>
      <c r="I205" s="14" t="s">
        <v>253</v>
      </c>
      <c r="J205" s="45"/>
    </row>
    <row r="206" spans="1:10" ht="30" x14ac:dyDescent="0.25">
      <c r="A206" s="52">
        <f t="shared" si="3"/>
        <v>199</v>
      </c>
      <c r="B206" s="14"/>
      <c r="C206" s="102"/>
      <c r="D206" s="14" t="s">
        <v>534</v>
      </c>
      <c r="E206" s="36"/>
      <c r="F206" s="50"/>
      <c r="G206" s="52"/>
      <c r="H206" s="52" t="s">
        <v>523</v>
      </c>
      <c r="I206" s="14" t="s">
        <v>253</v>
      </c>
      <c r="J206" s="45"/>
    </row>
  </sheetData>
  <mergeCells count="47">
    <mergeCell ref="E187:E189"/>
    <mergeCell ref="E190:E191"/>
    <mergeCell ref="E192:E193"/>
    <mergeCell ref="C197:C201"/>
    <mergeCell ref="C202:C206"/>
    <mergeCell ref="C160:C164"/>
    <mergeCell ref="C165:C169"/>
    <mergeCell ref="B132:B169"/>
    <mergeCell ref="D170:D181"/>
    <mergeCell ref="C170:C182"/>
    <mergeCell ref="E149:E150"/>
    <mergeCell ref="E151:E152"/>
    <mergeCell ref="E153:E154"/>
    <mergeCell ref="E155:E156"/>
    <mergeCell ref="C147:C159"/>
    <mergeCell ref="D147:D156"/>
    <mergeCell ref="B8:B42"/>
    <mergeCell ref="D43:D51"/>
    <mergeCell ref="C43:C52"/>
    <mergeCell ref="B43:B131"/>
    <mergeCell ref="C118:C127"/>
    <mergeCell ref="C128:C131"/>
    <mergeCell ref="C39:C42"/>
    <mergeCell ref="E121:E122"/>
    <mergeCell ref="E123:E124"/>
    <mergeCell ref="D53:D96"/>
    <mergeCell ref="C53:C117"/>
    <mergeCell ref="D118:D124"/>
    <mergeCell ref="E104:E106"/>
    <mergeCell ref="E107:E108"/>
    <mergeCell ref="D97:D99"/>
    <mergeCell ref="D100:D108"/>
    <mergeCell ref="E93:E94"/>
    <mergeCell ref="E95:E96"/>
    <mergeCell ref="E97:E99"/>
    <mergeCell ref="E102:E103"/>
    <mergeCell ref="E58:E59"/>
    <mergeCell ref="E60:E61"/>
    <mergeCell ref="E84:E85"/>
    <mergeCell ref="E86:E87"/>
    <mergeCell ref="E91:E92"/>
    <mergeCell ref="F7:G7"/>
    <mergeCell ref="C13:C33"/>
    <mergeCell ref="D13:D30"/>
    <mergeCell ref="C34:C38"/>
    <mergeCell ref="C8:C12"/>
    <mergeCell ref="D8:D11"/>
  </mergeCells>
  <dataValidations count="1">
    <dataValidation type="list" allowBlank="1" showInputMessage="1" showErrorMessage="1" sqref="I8:I206">
      <formula1>$E$2:$E$5</formula1>
    </dataValidation>
  </dataValidations>
  <hyperlinks>
    <hyperlink ref="A1" location="'Danh mục'!A1" display="EXIT"/>
  </hyperlink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8"/>
  <sheetViews>
    <sheetView zoomScale="90" zoomScaleNormal="90" workbookViewId="0">
      <pane xSplit="1" ySplit="7" topLeftCell="B89" activePane="bottomRight" state="frozen"/>
      <selection pane="topRight" activeCell="B1" sqref="B1"/>
      <selection pane="bottomLeft" activeCell="A2" sqref="A2"/>
      <selection pane="bottomRight"/>
    </sheetView>
  </sheetViews>
  <sheetFormatPr defaultRowHeight="15" x14ac:dyDescent="0.25"/>
  <cols>
    <col min="1" max="1" width="5" style="5" customWidth="1"/>
    <col min="2" max="2" width="16.140625" style="5" customWidth="1"/>
    <col min="3" max="3" width="11.85546875" style="5" customWidth="1"/>
    <col min="4" max="4" width="17.28515625" style="5" customWidth="1"/>
    <col min="5" max="5" width="36.85546875" style="5" customWidth="1"/>
    <col min="6" max="6" width="31.140625" style="5" customWidth="1"/>
    <col min="7" max="7" width="30.140625" style="5" customWidth="1"/>
    <col min="8" max="8" width="37.5703125" style="5" customWidth="1"/>
    <col min="9" max="9" width="15.140625" style="4" customWidth="1"/>
    <col min="10" max="10" width="50.42578125" style="4" customWidth="1"/>
    <col min="11" max="16384" width="9.140625" style="4"/>
  </cols>
  <sheetData>
    <row r="1" spans="1:10" x14ac:dyDescent="0.25">
      <c r="A1" s="83" t="s">
        <v>669</v>
      </c>
      <c r="B1" s="31" t="s">
        <v>258</v>
      </c>
      <c r="D1" s="28"/>
      <c r="E1" s="29" t="s">
        <v>250</v>
      </c>
      <c r="F1" s="30">
        <f>SUM(F2:F5)</f>
        <v>170</v>
      </c>
    </row>
    <row r="2" spans="1:10" x14ac:dyDescent="0.25">
      <c r="E2" s="32" t="s">
        <v>253</v>
      </c>
      <c r="F2" s="34">
        <f>COUNTIF(I8:I1002,E2)</f>
        <v>170</v>
      </c>
    </row>
    <row r="3" spans="1:10" x14ac:dyDescent="0.25">
      <c r="E3" s="33" t="s">
        <v>254</v>
      </c>
      <c r="F3" s="35">
        <f>COUNTIF(I9:I1003,E3)</f>
        <v>0</v>
      </c>
    </row>
    <row r="4" spans="1:10" x14ac:dyDescent="0.25">
      <c r="E4" s="32" t="s">
        <v>255</v>
      </c>
      <c r="F4" s="34">
        <f>COUNTIF(I10:I1004,E4)</f>
        <v>0</v>
      </c>
    </row>
    <row r="5" spans="1:10" x14ac:dyDescent="0.25">
      <c r="E5" s="32" t="s">
        <v>256</v>
      </c>
      <c r="F5" s="34">
        <f>COUNTIF(I11:I1005,E5)</f>
        <v>0</v>
      </c>
    </row>
    <row r="7" spans="1:10" s="2" customFormat="1" ht="14.25" x14ac:dyDescent="0.2">
      <c r="A7" s="1" t="s">
        <v>4</v>
      </c>
      <c r="B7" s="1" t="s">
        <v>0</v>
      </c>
      <c r="C7" s="1" t="s">
        <v>1</v>
      </c>
      <c r="D7" s="1" t="s">
        <v>18</v>
      </c>
      <c r="E7" s="1" t="s">
        <v>106</v>
      </c>
      <c r="F7" s="111" t="s">
        <v>2</v>
      </c>
      <c r="G7" s="112"/>
      <c r="H7" s="24" t="s">
        <v>3</v>
      </c>
      <c r="I7" s="26" t="s">
        <v>251</v>
      </c>
      <c r="J7" s="26" t="s">
        <v>252</v>
      </c>
    </row>
    <row r="8" spans="1:10" ht="30" x14ac:dyDescent="0.25">
      <c r="A8" s="20">
        <v>1</v>
      </c>
      <c r="B8" s="100" t="s">
        <v>140</v>
      </c>
      <c r="C8" s="113" t="s">
        <v>5</v>
      </c>
      <c r="D8" s="20" t="s">
        <v>136</v>
      </c>
      <c r="E8" s="20" t="s">
        <v>141</v>
      </c>
      <c r="F8" s="116"/>
      <c r="G8" s="117"/>
      <c r="H8" s="22" t="s">
        <v>8</v>
      </c>
      <c r="I8" s="27" t="s">
        <v>253</v>
      </c>
      <c r="J8" s="27"/>
    </row>
    <row r="9" spans="1:10" ht="30" x14ac:dyDescent="0.25">
      <c r="A9" s="20">
        <f>A8+1</f>
        <v>2</v>
      </c>
      <c r="B9" s="101"/>
      <c r="C9" s="114"/>
      <c r="D9" s="20" t="s">
        <v>137</v>
      </c>
      <c r="E9" s="20" t="s">
        <v>142</v>
      </c>
      <c r="F9" s="116"/>
      <c r="G9" s="117"/>
      <c r="H9" s="22" t="s">
        <v>7</v>
      </c>
      <c r="I9" s="27" t="s">
        <v>253</v>
      </c>
      <c r="J9" s="27"/>
    </row>
    <row r="10" spans="1:10" x14ac:dyDescent="0.25">
      <c r="A10" s="20">
        <f t="shared" ref="A10:A77" si="0">A9+1</f>
        <v>3</v>
      </c>
      <c r="B10" s="101"/>
      <c r="C10" s="114"/>
      <c r="D10" s="100" t="s">
        <v>143</v>
      </c>
      <c r="E10" s="100" t="s">
        <v>144</v>
      </c>
      <c r="F10" s="116" t="s">
        <v>145</v>
      </c>
      <c r="G10" s="117"/>
      <c r="H10" s="22" t="s">
        <v>148</v>
      </c>
      <c r="I10" s="27" t="s">
        <v>253</v>
      </c>
      <c r="J10" s="27"/>
    </row>
    <row r="11" spans="1:10" x14ac:dyDescent="0.25">
      <c r="A11" s="20">
        <f t="shared" si="0"/>
        <v>4</v>
      </c>
      <c r="B11" s="101"/>
      <c r="C11" s="114"/>
      <c r="D11" s="102"/>
      <c r="E11" s="102"/>
      <c r="F11" s="116" t="s">
        <v>146</v>
      </c>
      <c r="G11" s="117"/>
      <c r="H11" s="22" t="s">
        <v>147</v>
      </c>
      <c r="I11" s="27" t="s">
        <v>253</v>
      </c>
      <c r="J11" s="27"/>
    </row>
    <row r="12" spans="1:10" x14ac:dyDescent="0.25">
      <c r="A12" s="20">
        <f t="shared" si="0"/>
        <v>5</v>
      </c>
      <c r="B12" s="101"/>
      <c r="C12" s="114"/>
      <c r="D12" s="100" t="s">
        <v>138</v>
      </c>
      <c r="E12" s="20" t="s">
        <v>9</v>
      </c>
      <c r="F12" s="116"/>
      <c r="G12" s="117"/>
      <c r="H12" s="22" t="s">
        <v>102</v>
      </c>
      <c r="I12" s="27" t="s">
        <v>253</v>
      </c>
      <c r="J12" s="27"/>
    </row>
    <row r="13" spans="1:10" x14ac:dyDescent="0.25">
      <c r="A13" s="20">
        <f t="shared" si="0"/>
        <v>6</v>
      </c>
      <c r="B13" s="101"/>
      <c r="C13" s="114"/>
      <c r="D13" s="101"/>
      <c r="E13" s="20" t="s">
        <v>10</v>
      </c>
      <c r="F13" s="116"/>
      <c r="G13" s="117"/>
      <c r="H13" s="22" t="s">
        <v>102</v>
      </c>
      <c r="I13" s="27" t="s">
        <v>253</v>
      </c>
      <c r="J13" s="27"/>
    </row>
    <row r="14" spans="1:10" x14ac:dyDescent="0.25">
      <c r="A14" s="20">
        <f t="shared" si="0"/>
        <v>7</v>
      </c>
      <c r="B14" s="101"/>
      <c r="C14" s="114"/>
      <c r="D14" s="101"/>
      <c r="E14" s="20" t="s">
        <v>11</v>
      </c>
      <c r="F14" s="116"/>
      <c r="G14" s="117"/>
      <c r="H14" s="22" t="s">
        <v>102</v>
      </c>
      <c r="I14" s="27" t="s">
        <v>253</v>
      </c>
      <c r="J14" s="27"/>
    </row>
    <row r="15" spans="1:10" ht="63" x14ac:dyDescent="0.25">
      <c r="A15" s="20">
        <f t="shared" si="0"/>
        <v>8</v>
      </c>
      <c r="B15" s="101"/>
      <c r="C15" s="114"/>
      <c r="D15" s="101"/>
      <c r="E15" s="100" t="s">
        <v>12</v>
      </c>
      <c r="F15" s="14" t="s">
        <v>157</v>
      </c>
      <c r="G15" s="14"/>
      <c r="H15" s="13" t="s">
        <v>158</v>
      </c>
      <c r="I15" s="27" t="s">
        <v>253</v>
      </c>
      <c r="J15" s="27"/>
    </row>
    <row r="16" spans="1:10" ht="110.25" x14ac:dyDescent="0.25">
      <c r="A16" s="20">
        <f t="shared" si="0"/>
        <v>9</v>
      </c>
      <c r="B16" s="101"/>
      <c r="C16" s="114"/>
      <c r="D16" s="101"/>
      <c r="E16" s="102"/>
      <c r="F16" s="14" t="s">
        <v>159</v>
      </c>
      <c r="G16" s="14"/>
      <c r="H16" s="13" t="s">
        <v>160</v>
      </c>
      <c r="I16" s="27" t="s">
        <v>253</v>
      </c>
      <c r="J16" s="27"/>
    </row>
    <row r="17" spans="1:10" ht="30" x14ac:dyDescent="0.25">
      <c r="A17" s="20">
        <f t="shared" si="0"/>
        <v>10</v>
      </c>
      <c r="B17" s="101"/>
      <c r="C17" s="114"/>
      <c r="D17" s="101"/>
      <c r="E17" s="100" t="s">
        <v>13</v>
      </c>
      <c r="F17" s="103" t="s">
        <v>161</v>
      </c>
      <c r="G17" s="14" t="s">
        <v>165</v>
      </c>
      <c r="H17" s="25" t="s">
        <v>164</v>
      </c>
      <c r="I17" s="27" t="s">
        <v>253</v>
      </c>
      <c r="J17" s="27"/>
    </row>
    <row r="18" spans="1:10" x14ac:dyDescent="0.25">
      <c r="A18" s="20">
        <f t="shared" si="0"/>
        <v>11</v>
      </c>
      <c r="B18" s="101"/>
      <c r="C18" s="114"/>
      <c r="D18" s="101"/>
      <c r="E18" s="101"/>
      <c r="F18" s="103"/>
      <c r="G18" s="14" t="s">
        <v>166</v>
      </c>
      <c r="H18" s="25" t="s">
        <v>163</v>
      </c>
      <c r="I18" s="27" t="s">
        <v>253</v>
      </c>
      <c r="J18" s="27"/>
    </row>
    <row r="19" spans="1:10" ht="30" x14ac:dyDescent="0.25">
      <c r="A19" s="20">
        <f t="shared" si="0"/>
        <v>12</v>
      </c>
      <c r="B19" s="101"/>
      <c r="C19" s="114"/>
      <c r="D19" s="101"/>
      <c r="E19" s="102"/>
      <c r="F19" s="20" t="s">
        <v>162</v>
      </c>
      <c r="G19" s="20"/>
      <c r="H19" s="22" t="s">
        <v>163</v>
      </c>
      <c r="I19" s="27" t="s">
        <v>253</v>
      </c>
      <c r="J19" s="27"/>
    </row>
    <row r="20" spans="1:10" x14ac:dyDescent="0.25">
      <c r="A20" s="20">
        <f t="shared" si="0"/>
        <v>13</v>
      </c>
      <c r="B20" s="101"/>
      <c r="C20" s="115"/>
      <c r="D20" s="102"/>
      <c r="E20" s="20" t="s">
        <v>14</v>
      </c>
      <c r="F20" s="116"/>
      <c r="G20" s="117"/>
      <c r="H20" s="22" t="s">
        <v>102</v>
      </c>
      <c r="I20" s="27" t="s">
        <v>253</v>
      </c>
      <c r="J20" s="27"/>
    </row>
    <row r="21" spans="1:10" ht="30" x14ac:dyDescent="0.25">
      <c r="A21" s="20">
        <f t="shared" si="0"/>
        <v>14</v>
      </c>
      <c r="B21" s="101"/>
      <c r="C21" s="100" t="s">
        <v>6</v>
      </c>
      <c r="D21" s="20" t="s">
        <v>15</v>
      </c>
      <c r="E21" s="16" t="s">
        <v>169</v>
      </c>
      <c r="F21" s="116"/>
      <c r="G21" s="117"/>
      <c r="H21" s="22" t="s">
        <v>21</v>
      </c>
      <c r="I21" s="27" t="s">
        <v>253</v>
      </c>
      <c r="J21" s="27"/>
    </row>
    <row r="22" spans="1:10" ht="30" x14ac:dyDescent="0.25">
      <c r="A22" s="20">
        <f t="shared" si="0"/>
        <v>15</v>
      </c>
      <c r="B22" s="101"/>
      <c r="C22" s="101"/>
      <c r="D22" s="20"/>
      <c r="E22" s="20" t="s">
        <v>19</v>
      </c>
      <c r="F22" s="116"/>
      <c r="G22" s="117"/>
      <c r="H22" s="22" t="s">
        <v>170</v>
      </c>
      <c r="I22" s="27" t="s">
        <v>253</v>
      </c>
      <c r="J22" s="27"/>
    </row>
    <row r="23" spans="1:10" ht="45" x14ac:dyDescent="0.25">
      <c r="A23" s="20">
        <f t="shared" si="0"/>
        <v>16</v>
      </c>
      <c r="B23" s="101"/>
      <c r="C23" s="101"/>
      <c r="D23" s="20"/>
      <c r="E23" s="20" t="s">
        <v>20</v>
      </c>
      <c r="F23" s="116"/>
      <c r="G23" s="117"/>
      <c r="H23" s="22" t="s">
        <v>171</v>
      </c>
      <c r="I23" s="27" t="s">
        <v>253</v>
      </c>
      <c r="J23" s="27"/>
    </row>
    <row r="24" spans="1:10" ht="30" x14ac:dyDescent="0.25">
      <c r="A24" s="20">
        <f t="shared" si="0"/>
        <v>17</v>
      </c>
      <c r="B24" s="101"/>
      <c r="C24" s="101"/>
      <c r="D24" s="20" t="s">
        <v>16</v>
      </c>
      <c r="E24" s="20"/>
      <c r="F24" s="116"/>
      <c r="G24" s="117"/>
      <c r="H24" s="22" t="s">
        <v>17</v>
      </c>
      <c r="I24" s="27" t="s">
        <v>253</v>
      </c>
      <c r="J24" s="27"/>
    </row>
    <row r="25" spans="1:10" ht="45" x14ac:dyDescent="0.25">
      <c r="A25" s="20">
        <f t="shared" si="0"/>
        <v>18</v>
      </c>
      <c r="B25" s="101"/>
      <c r="C25" s="101"/>
      <c r="D25" s="113" t="s">
        <v>149</v>
      </c>
      <c r="E25" s="113" t="s">
        <v>150</v>
      </c>
      <c r="F25" s="20" t="s">
        <v>151</v>
      </c>
      <c r="G25" s="20"/>
      <c r="H25" s="22" t="s">
        <v>155</v>
      </c>
      <c r="I25" s="27" t="s">
        <v>253</v>
      </c>
      <c r="J25" s="27"/>
    </row>
    <row r="26" spans="1:10" ht="45" x14ac:dyDescent="0.25">
      <c r="A26" s="20">
        <f t="shared" si="0"/>
        <v>19</v>
      </c>
      <c r="B26" s="101"/>
      <c r="C26" s="101"/>
      <c r="D26" s="114"/>
      <c r="E26" s="114"/>
      <c r="F26" s="20" t="s">
        <v>152</v>
      </c>
      <c r="G26" s="20"/>
      <c r="H26" s="22" t="s">
        <v>156</v>
      </c>
      <c r="I26" s="27" t="s">
        <v>253</v>
      </c>
      <c r="J26" s="27"/>
    </row>
    <row r="27" spans="1:10" ht="45" x14ac:dyDescent="0.25">
      <c r="A27" s="20">
        <f t="shared" si="0"/>
        <v>20</v>
      </c>
      <c r="B27" s="101"/>
      <c r="C27" s="101"/>
      <c r="D27" s="114"/>
      <c r="E27" s="114"/>
      <c r="F27" s="20" t="s">
        <v>153</v>
      </c>
      <c r="G27" s="20"/>
      <c r="H27" s="22" t="s">
        <v>156</v>
      </c>
      <c r="I27" s="27" t="s">
        <v>253</v>
      </c>
      <c r="J27" s="27"/>
    </row>
    <row r="28" spans="1:10" ht="45" x14ac:dyDescent="0.25">
      <c r="A28" s="20">
        <f t="shared" si="0"/>
        <v>21</v>
      </c>
      <c r="B28" s="101"/>
      <c r="C28" s="101"/>
      <c r="D28" s="115"/>
      <c r="E28" s="115"/>
      <c r="F28" s="20" t="s">
        <v>154</v>
      </c>
      <c r="G28" s="20"/>
      <c r="H28" s="22" t="s">
        <v>155</v>
      </c>
      <c r="I28" s="27" t="s">
        <v>253</v>
      </c>
      <c r="J28" s="27"/>
    </row>
    <row r="29" spans="1:10" x14ac:dyDescent="0.25">
      <c r="A29" s="20">
        <f t="shared" si="0"/>
        <v>22</v>
      </c>
      <c r="B29" s="101"/>
      <c r="C29" s="101"/>
      <c r="D29" s="20" t="s">
        <v>22</v>
      </c>
      <c r="E29" s="20"/>
      <c r="F29" s="20"/>
      <c r="G29" s="20"/>
      <c r="H29" s="22" t="s">
        <v>23</v>
      </c>
      <c r="I29" s="27" t="s">
        <v>253</v>
      </c>
      <c r="J29" s="27"/>
    </row>
    <row r="30" spans="1:10" ht="30" x14ac:dyDescent="0.25">
      <c r="A30" s="20">
        <f t="shared" si="0"/>
        <v>23</v>
      </c>
      <c r="B30" s="101"/>
      <c r="C30" s="101"/>
      <c r="D30" s="20" t="s">
        <v>24</v>
      </c>
      <c r="E30" s="20" t="s">
        <v>25</v>
      </c>
      <c r="F30" s="20"/>
      <c r="G30" s="20"/>
      <c r="H30" s="22" t="s">
        <v>167</v>
      </c>
      <c r="I30" s="27" t="s">
        <v>253</v>
      </c>
      <c r="J30" s="27"/>
    </row>
    <row r="31" spans="1:10" ht="45" x14ac:dyDescent="0.25">
      <c r="A31" s="20">
        <f t="shared" si="0"/>
        <v>24</v>
      </c>
      <c r="B31" s="101"/>
      <c r="C31" s="101"/>
      <c r="D31" s="20" t="s">
        <v>26</v>
      </c>
      <c r="E31" s="20"/>
      <c r="F31" s="20"/>
      <c r="G31" s="20"/>
      <c r="H31" s="22" t="s">
        <v>29</v>
      </c>
      <c r="I31" s="27" t="s">
        <v>253</v>
      </c>
      <c r="J31" s="27"/>
    </row>
    <row r="32" spans="1:10" ht="30" x14ac:dyDescent="0.25">
      <c r="A32" s="20">
        <f t="shared" si="0"/>
        <v>25</v>
      </c>
      <c r="B32" s="101"/>
      <c r="C32" s="101"/>
      <c r="D32" s="20" t="s">
        <v>27</v>
      </c>
      <c r="E32" s="20"/>
      <c r="F32" s="20"/>
      <c r="G32" s="20"/>
      <c r="H32" s="22" t="s">
        <v>28</v>
      </c>
      <c r="I32" s="27" t="s">
        <v>253</v>
      </c>
      <c r="J32" s="27"/>
    </row>
    <row r="33" spans="1:10" ht="30" x14ac:dyDescent="0.25">
      <c r="A33" s="20">
        <f t="shared" si="0"/>
        <v>26</v>
      </c>
      <c r="B33" s="101"/>
      <c r="C33" s="101"/>
      <c r="D33" s="20" t="s">
        <v>30</v>
      </c>
      <c r="E33" s="20" t="s">
        <v>32</v>
      </c>
      <c r="F33" s="20"/>
      <c r="G33" s="20"/>
      <c r="H33" s="22" t="s">
        <v>33</v>
      </c>
      <c r="I33" s="27" t="s">
        <v>253</v>
      </c>
      <c r="J33" s="27"/>
    </row>
    <row r="34" spans="1:10" ht="30" x14ac:dyDescent="0.25">
      <c r="A34" s="20">
        <f t="shared" si="0"/>
        <v>27</v>
      </c>
      <c r="B34" s="101"/>
      <c r="C34" s="101"/>
      <c r="D34" s="20" t="s">
        <v>31</v>
      </c>
      <c r="E34" s="20" t="s">
        <v>32</v>
      </c>
      <c r="F34" s="20"/>
      <c r="G34" s="20"/>
      <c r="H34" s="22" t="s">
        <v>33</v>
      </c>
      <c r="I34" s="27" t="s">
        <v>253</v>
      </c>
      <c r="J34" s="27"/>
    </row>
    <row r="35" spans="1:10" ht="30" x14ac:dyDescent="0.25">
      <c r="A35" s="20">
        <f t="shared" si="0"/>
        <v>28</v>
      </c>
      <c r="B35" s="101"/>
      <c r="C35" s="101"/>
      <c r="D35" s="20" t="s">
        <v>34</v>
      </c>
      <c r="E35" s="20" t="s">
        <v>35</v>
      </c>
      <c r="F35" s="20"/>
      <c r="G35" s="20"/>
      <c r="H35" s="22" t="s">
        <v>36</v>
      </c>
      <c r="I35" s="27" t="s">
        <v>253</v>
      </c>
      <c r="J35" s="27"/>
    </row>
    <row r="36" spans="1:10" x14ac:dyDescent="0.25">
      <c r="A36" s="20">
        <f t="shared" si="0"/>
        <v>29</v>
      </c>
      <c r="B36" s="101"/>
      <c r="C36" s="101"/>
      <c r="D36" s="20" t="s">
        <v>37</v>
      </c>
      <c r="E36" s="20" t="s">
        <v>38</v>
      </c>
      <c r="F36" s="20"/>
      <c r="G36" s="20"/>
      <c r="H36" s="22" t="s">
        <v>40</v>
      </c>
      <c r="I36" s="27" t="s">
        <v>253</v>
      </c>
      <c r="J36" s="27"/>
    </row>
    <row r="37" spans="1:10" ht="45" x14ac:dyDescent="0.25">
      <c r="A37" s="20">
        <f t="shared" si="0"/>
        <v>30</v>
      </c>
      <c r="B37" s="101"/>
      <c r="C37" s="101"/>
      <c r="D37" s="20"/>
      <c r="E37" s="20" t="s">
        <v>39</v>
      </c>
      <c r="F37" s="20"/>
      <c r="G37" s="20"/>
      <c r="H37" s="22" t="s">
        <v>45</v>
      </c>
      <c r="I37" s="27" t="s">
        <v>253</v>
      </c>
      <c r="J37" s="27"/>
    </row>
    <row r="38" spans="1:10" ht="45" x14ac:dyDescent="0.25">
      <c r="A38" s="20">
        <f t="shared" si="0"/>
        <v>31</v>
      </c>
      <c r="B38" s="101"/>
      <c r="C38" s="101"/>
      <c r="D38" s="20" t="s">
        <v>43</v>
      </c>
      <c r="E38" s="20" t="s">
        <v>44</v>
      </c>
      <c r="F38" s="20"/>
      <c r="G38" s="20"/>
      <c r="H38" s="22" t="s">
        <v>46</v>
      </c>
      <c r="I38" s="27" t="s">
        <v>253</v>
      </c>
      <c r="J38" s="27"/>
    </row>
    <row r="39" spans="1:10" ht="30" x14ac:dyDescent="0.25">
      <c r="A39" s="20">
        <f t="shared" si="0"/>
        <v>32</v>
      </c>
      <c r="B39" s="101"/>
      <c r="C39" s="101"/>
      <c r="D39" s="20" t="s">
        <v>41</v>
      </c>
      <c r="E39" s="20"/>
      <c r="F39" s="20"/>
      <c r="G39" s="20"/>
      <c r="H39" s="22" t="s">
        <v>42</v>
      </c>
      <c r="I39" s="27" t="s">
        <v>253</v>
      </c>
      <c r="J39" s="27"/>
    </row>
    <row r="40" spans="1:10" ht="75" x14ac:dyDescent="0.25">
      <c r="A40" s="20">
        <f t="shared" si="0"/>
        <v>33</v>
      </c>
      <c r="B40" s="101"/>
      <c r="C40" s="102"/>
      <c r="D40" s="20" t="s">
        <v>47</v>
      </c>
      <c r="E40" s="20"/>
      <c r="F40" s="20"/>
      <c r="G40" s="20"/>
      <c r="H40" s="22" t="s">
        <v>48</v>
      </c>
      <c r="I40" s="27" t="s">
        <v>253</v>
      </c>
      <c r="J40" s="27"/>
    </row>
    <row r="41" spans="1:10" ht="30" x14ac:dyDescent="0.25">
      <c r="A41" s="20">
        <f t="shared" si="0"/>
        <v>34</v>
      </c>
      <c r="B41" s="101"/>
      <c r="C41" s="100" t="s">
        <v>265</v>
      </c>
      <c r="D41" s="100" t="s">
        <v>49</v>
      </c>
      <c r="E41" s="20" t="s">
        <v>262</v>
      </c>
      <c r="F41" s="20"/>
      <c r="G41" s="20"/>
      <c r="H41" s="22"/>
      <c r="I41" s="27" t="s">
        <v>253</v>
      </c>
      <c r="J41" s="27"/>
    </row>
    <row r="42" spans="1:10" ht="30" customHeight="1" x14ac:dyDescent="0.25">
      <c r="A42" s="20">
        <f t="shared" si="0"/>
        <v>35</v>
      </c>
      <c r="B42" s="101"/>
      <c r="C42" s="101"/>
      <c r="D42" s="101"/>
      <c r="E42" s="100" t="s">
        <v>259</v>
      </c>
      <c r="F42" s="20"/>
      <c r="G42" s="20" t="s">
        <v>261</v>
      </c>
      <c r="H42" s="22" t="s">
        <v>54</v>
      </c>
      <c r="I42" s="27" t="s">
        <v>253</v>
      </c>
      <c r="J42" s="27"/>
    </row>
    <row r="43" spans="1:10" ht="30" x14ac:dyDescent="0.25">
      <c r="A43" s="20">
        <f t="shared" si="0"/>
        <v>36</v>
      </c>
      <c r="B43" s="101"/>
      <c r="C43" s="101"/>
      <c r="D43" s="101"/>
      <c r="E43" s="102"/>
      <c r="F43" s="20"/>
      <c r="G43" s="20" t="s">
        <v>263</v>
      </c>
      <c r="H43" s="22" t="s">
        <v>264</v>
      </c>
      <c r="I43" s="27" t="s">
        <v>253</v>
      </c>
      <c r="J43" s="27"/>
    </row>
    <row r="44" spans="1:10" ht="60" x14ac:dyDescent="0.25">
      <c r="A44" s="20">
        <f t="shared" si="0"/>
        <v>37</v>
      </c>
      <c r="B44" s="101"/>
      <c r="C44" s="101"/>
      <c r="D44" s="101"/>
      <c r="E44" s="103" t="s">
        <v>260</v>
      </c>
      <c r="F44" s="20" t="s">
        <v>268</v>
      </c>
      <c r="G44" s="20"/>
      <c r="H44" s="22" t="s">
        <v>54</v>
      </c>
      <c r="I44" s="27" t="s">
        <v>253</v>
      </c>
      <c r="J44" s="27"/>
    </row>
    <row r="45" spans="1:10" ht="75" x14ac:dyDescent="0.25">
      <c r="A45" s="20">
        <f t="shared" si="0"/>
        <v>38</v>
      </c>
      <c r="B45" s="101"/>
      <c r="C45" s="101"/>
      <c r="D45" s="101"/>
      <c r="E45" s="103"/>
      <c r="F45" s="20" t="s">
        <v>269</v>
      </c>
      <c r="G45" s="20"/>
      <c r="H45" s="22" t="s">
        <v>55</v>
      </c>
      <c r="I45" s="27" t="s">
        <v>253</v>
      </c>
      <c r="J45" s="27"/>
    </row>
    <row r="46" spans="1:10" ht="90" x14ac:dyDescent="0.25">
      <c r="A46" s="20">
        <f t="shared" si="0"/>
        <v>39</v>
      </c>
      <c r="B46" s="101"/>
      <c r="C46" s="101"/>
      <c r="D46" s="101"/>
      <c r="E46" s="103"/>
      <c r="F46" s="20" t="s">
        <v>271</v>
      </c>
      <c r="G46" s="20"/>
      <c r="H46" s="22" t="s">
        <v>54</v>
      </c>
      <c r="I46" s="27" t="s">
        <v>253</v>
      </c>
      <c r="J46" s="27"/>
    </row>
    <row r="47" spans="1:10" ht="105" x14ac:dyDescent="0.25">
      <c r="A47" s="20">
        <f t="shared" si="0"/>
        <v>40</v>
      </c>
      <c r="B47" s="101"/>
      <c r="C47" s="101"/>
      <c r="D47" s="101"/>
      <c r="E47" s="103"/>
      <c r="F47" s="100" t="s">
        <v>270</v>
      </c>
      <c r="G47" s="20" t="s">
        <v>61</v>
      </c>
      <c r="H47" s="22" t="s">
        <v>55</v>
      </c>
      <c r="I47" s="27" t="s">
        <v>253</v>
      </c>
      <c r="J47" s="27"/>
    </row>
    <row r="48" spans="1:10" ht="90" x14ac:dyDescent="0.25">
      <c r="A48" s="20">
        <f t="shared" si="0"/>
        <v>41</v>
      </c>
      <c r="B48" s="101"/>
      <c r="C48" s="101"/>
      <c r="D48" s="101"/>
      <c r="E48" s="103"/>
      <c r="F48" s="101"/>
      <c r="G48" s="20" t="s">
        <v>62</v>
      </c>
      <c r="H48" s="22" t="s">
        <v>54</v>
      </c>
      <c r="I48" s="27" t="s">
        <v>253</v>
      </c>
      <c r="J48" s="27"/>
    </row>
    <row r="49" spans="1:10" ht="105" x14ac:dyDescent="0.25">
      <c r="A49" s="20">
        <f t="shared" si="0"/>
        <v>42</v>
      </c>
      <c r="B49" s="101"/>
      <c r="C49" s="101"/>
      <c r="D49" s="101"/>
      <c r="E49" s="103"/>
      <c r="F49" s="101"/>
      <c r="G49" s="20" t="s">
        <v>63</v>
      </c>
      <c r="H49" s="22" t="s">
        <v>54</v>
      </c>
      <c r="I49" s="27" t="s">
        <v>253</v>
      </c>
      <c r="J49" s="27"/>
    </row>
    <row r="50" spans="1:10" ht="30" x14ac:dyDescent="0.25">
      <c r="A50" s="20">
        <f t="shared" si="0"/>
        <v>43</v>
      </c>
      <c r="B50" s="101"/>
      <c r="C50" s="101"/>
      <c r="D50" s="101"/>
      <c r="E50" s="103"/>
      <c r="F50" s="102"/>
      <c r="G50" s="20" t="s">
        <v>60</v>
      </c>
      <c r="H50" s="22" t="s">
        <v>54</v>
      </c>
      <c r="I50" s="27" t="s">
        <v>253</v>
      </c>
      <c r="J50" s="27"/>
    </row>
    <row r="51" spans="1:10" x14ac:dyDescent="0.25">
      <c r="A51" s="20">
        <f t="shared" si="0"/>
        <v>44</v>
      </c>
      <c r="B51" s="101"/>
      <c r="C51" s="101"/>
      <c r="D51" s="101"/>
      <c r="E51" s="100" t="s">
        <v>70</v>
      </c>
      <c r="F51" s="100" t="s">
        <v>64</v>
      </c>
      <c r="G51" s="20" t="s">
        <v>65</v>
      </c>
      <c r="H51" s="22" t="s">
        <v>66</v>
      </c>
      <c r="I51" s="27" t="s">
        <v>253</v>
      </c>
      <c r="J51" s="27"/>
    </row>
    <row r="52" spans="1:10" ht="30" x14ac:dyDescent="0.25">
      <c r="A52" s="20">
        <f t="shared" si="0"/>
        <v>45</v>
      </c>
      <c r="B52" s="101"/>
      <c r="C52" s="101"/>
      <c r="D52" s="101"/>
      <c r="E52" s="102"/>
      <c r="F52" s="102"/>
      <c r="G52" s="20" t="s">
        <v>67</v>
      </c>
      <c r="H52" s="22" t="s">
        <v>68</v>
      </c>
      <c r="I52" s="27" t="s">
        <v>253</v>
      </c>
      <c r="J52" s="27"/>
    </row>
    <row r="53" spans="1:10" x14ac:dyDescent="0.25">
      <c r="A53" s="20">
        <f t="shared" si="0"/>
        <v>46</v>
      </c>
      <c r="B53" s="101"/>
      <c r="C53" s="101"/>
      <c r="D53" s="101"/>
      <c r="E53" s="100" t="s">
        <v>213</v>
      </c>
      <c r="F53" s="100" t="s">
        <v>214</v>
      </c>
      <c r="G53" s="20" t="s">
        <v>218</v>
      </c>
      <c r="H53" s="4" t="s">
        <v>220</v>
      </c>
      <c r="I53" s="27" t="s">
        <v>253</v>
      </c>
      <c r="J53" s="27"/>
    </row>
    <row r="54" spans="1:10" ht="60" x14ac:dyDescent="0.25">
      <c r="A54" s="20">
        <f t="shared" si="0"/>
        <v>47</v>
      </c>
      <c r="B54" s="101"/>
      <c r="C54" s="101"/>
      <c r="D54" s="101"/>
      <c r="E54" s="101"/>
      <c r="F54" s="101"/>
      <c r="G54" s="20" t="s">
        <v>217</v>
      </c>
      <c r="H54" s="22" t="s">
        <v>54</v>
      </c>
      <c r="I54" s="27" t="s">
        <v>253</v>
      </c>
      <c r="J54" s="27"/>
    </row>
    <row r="55" spans="1:10" ht="60" x14ac:dyDescent="0.25">
      <c r="A55" s="20">
        <f t="shared" si="0"/>
        <v>48</v>
      </c>
      <c r="B55" s="101"/>
      <c r="C55" s="101"/>
      <c r="D55" s="101"/>
      <c r="E55" s="102"/>
      <c r="F55" s="102"/>
      <c r="G55" s="20" t="s">
        <v>219</v>
      </c>
      <c r="H55" s="22" t="s">
        <v>221</v>
      </c>
      <c r="I55" s="27" t="s">
        <v>253</v>
      </c>
      <c r="J55" s="27"/>
    </row>
    <row r="56" spans="1:10" ht="45" x14ac:dyDescent="0.25">
      <c r="A56" s="20">
        <f t="shared" si="0"/>
        <v>49</v>
      </c>
      <c r="B56" s="101"/>
      <c r="C56" s="101"/>
      <c r="D56" s="101"/>
      <c r="E56" s="19" t="s">
        <v>215</v>
      </c>
      <c r="F56" s="19" t="s">
        <v>222</v>
      </c>
      <c r="G56" s="20" t="s">
        <v>223</v>
      </c>
      <c r="H56" s="22" t="s">
        <v>54</v>
      </c>
      <c r="I56" s="27" t="s">
        <v>253</v>
      </c>
      <c r="J56" s="27"/>
    </row>
    <row r="57" spans="1:10" ht="45" x14ac:dyDescent="0.25">
      <c r="A57" s="20">
        <f t="shared" si="0"/>
        <v>50</v>
      </c>
      <c r="B57" s="101"/>
      <c r="C57" s="101"/>
      <c r="D57" s="101"/>
      <c r="E57" s="19"/>
      <c r="F57" s="19"/>
      <c r="G57" s="20" t="s">
        <v>224</v>
      </c>
      <c r="H57" s="22" t="s">
        <v>225</v>
      </c>
      <c r="I57" s="27" t="s">
        <v>253</v>
      </c>
      <c r="J57" s="27"/>
    </row>
    <row r="58" spans="1:10" ht="45" x14ac:dyDescent="0.25">
      <c r="A58" s="20">
        <f t="shared" si="0"/>
        <v>51</v>
      </c>
      <c r="B58" s="101"/>
      <c r="C58" s="101"/>
      <c r="D58" s="101"/>
      <c r="E58" s="19" t="s">
        <v>216</v>
      </c>
      <c r="F58" s="19" t="s">
        <v>226</v>
      </c>
      <c r="G58" s="20" t="s">
        <v>227</v>
      </c>
      <c r="H58" s="22" t="s">
        <v>54</v>
      </c>
      <c r="I58" s="27" t="s">
        <v>253</v>
      </c>
      <c r="J58" s="27"/>
    </row>
    <row r="59" spans="1:10" ht="45" x14ac:dyDescent="0.25">
      <c r="A59" s="20">
        <f t="shared" si="0"/>
        <v>52</v>
      </c>
      <c r="B59" s="101"/>
      <c r="C59" s="101"/>
      <c r="D59" s="102"/>
      <c r="E59" s="19"/>
      <c r="F59" s="19"/>
      <c r="G59" s="20" t="s">
        <v>228</v>
      </c>
      <c r="H59" s="22" t="s">
        <v>229</v>
      </c>
      <c r="I59" s="27" t="s">
        <v>253</v>
      </c>
      <c r="J59" s="27"/>
    </row>
    <row r="60" spans="1:10" ht="60" x14ac:dyDescent="0.25">
      <c r="A60" s="20">
        <f t="shared" si="0"/>
        <v>53</v>
      </c>
      <c r="B60" s="101"/>
      <c r="C60" s="101"/>
      <c r="D60" s="100" t="s">
        <v>272</v>
      </c>
      <c r="E60" s="19" t="s">
        <v>274</v>
      </c>
      <c r="F60" s="19"/>
      <c r="G60" s="20"/>
      <c r="H60" s="22" t="s">
        <v>275</v>
      </c>
      <c r="I60" s="27" t="s">
        <v>253</v>
      </c>
      <c r="J60" s="27"/>
    </row>
    <row r="61" spans="1:10" ht="75" x14ac:dyDescent="0.25">
      <c r="A61" s="20">
        <f t="shared" si="0"/>
        <v>54</v>
      </c>
      <c r="B61" s="101"/>
      <c r="C61" s="101"/>
      <c r="D61" s="102"/>
      <c r="E61" s="19" t="s">
        <v>273</v>
      </c>
      <c r="F61" s="19"/>
      <c r="G61" s="20"/>
      <c r="H61" s="22" t="s">
        <v>277</v>
      </c>
      <c r="I61" s="27" t="s">
        <v>253</v>
      </c>
      <c r="J61" s="27"/>
    </row>
    <row r="62" spans="1:10" ht="30" x14ac:dyDescent="0.25">
      <c r="A62" s="20">
        <f t="shared" si="0"/>
        <v>55</v>
      </c>
      <c r="B62" s="101"/>
      <c r="C62" s="102"/>
      <c r="D62" s="20" t="s">
        <v>173</v>
      </c>
      <c r="E62" s="20" t="s">
        <v>172</v>
      </c>
      <c r="F62" s="20"/>
      <c r="G62" s="20"/>
      <c r="H62" s="22" t="s">
        <v>276</v>
      </c>
      <c r="I62" s="27" t="s">
        <v>253</v>
      </c>
      <c r="J62" s="27"/>
    </row>
    <row r="63" spans="1:10" ht="120" x14ac:dyDescent="0.25">
      <c r="A63" s="20">
        <f t="shared" si="0"/>
        <v>56</v>
      </c>
      <c r="B63" s="101"/>
      <c r="C63" s="100" t="s">
        <v>51</v>
      </c>
      <c r="D63" s="100" t="s">
        <v>50</v>
      </c>
      <c r="E63" s="20" t="s">
        <v>71</v>
      </c>
      <c r="F63" s="20"/>
      <c r="G63" s="20"/>
      <c r="H63" s="22" t="s">
        <v>52</v>
      </c>
      <c r="I63" s="27" t="s">
        <v>253</v>
      </c>
      <c r="J63" s="27"/>
    </row>
    <row r="64" spans="1:10" x14ac:dyDescent="0.25">
      <c r="A64" s="20">
        <f t="shared" si="0"/>
        <v>57</v>
      </c>
      <c r="B64" s="102"/>
      <c r="C64" s="102"/>
      <c r="D64" s="102"/>
      <c r="E64" s="20" t="s">
        <v>72</v>
      </c>
      <c r="F64" s="20"/>
      <c r="G64" s="20"/>
      <c r="H64" s="22" t="s">
        <v>73</v>
      </c>
      <c r="I64" s="27" t="s">
        <v>253</v>
      </c>
      <c r="J64" s="27"/>
    </row>
    <row r="65" spans="1:10" ht="30" x14ac:dyDescent="0.25">
      <c r="A65" s="20">
        <f t="shared" si="0"/>
        <v>58</v>
      </c>
      <c r="B65" s="100" t="s">
        <v>174</v>
      </c>
      <c r="C65" s="100" t="s">
        <v>175</v>
      </c>
      <c r="D65" s="20" t="s">
        <v>177</v>
      </c>
      <c r="E65" s="20" t="s">
        <v>74</v>
      </c>
      <c r="F65" s="20"/>
      <c r="G65" s="20"/>
      <c r="H65" s="22" t="s">
        <v>74</v>
      </c>
      <c r="I65" s="27" t="s">
        <v>253</v>
      </c>
      <c r="J65" s="27"/>
    </row>
    <row r="66" spans="1:10" x14ac:dyDescent="0.25">
      <c r="A66" s="20">
        <f t="shared" si="0"/>
        <v>59</v>
      </c>
      <c r="B66" s="101"/>
      <c r="C66" s="101"/>
      <c r="D66" s="100" t="s">
        <v>178</v>
      </c>
      <c r="E66" s="20" t="s">
        <v>75</v>
      </c>
      <c r="F66" s="20"/>
      <c r="G66" s="20"/>
      <c r="H66" s="22" t="s">
        <v>102</v>
      </c>
      <c r="I66" s="27" t="s">
        <v>253</v>
      </c>
      <c r="J66" s="27"/>
    </row>
    <row r="67" spans="1:10" x14ac:dyDescent="0.25">
      <c r="A67" s="20">
        <f t="shared" si="0"/>
        <v>60</v>
      </c>
      <c r="B67" s="101"/>
      <c r="C67" s="101"/>
      <c r="D67" s="101"/>
      <c r="E67" s="20" t="s">
        <v>76</v>
      </c>
      <c r="F67" s="20"/>
      <c r="G67" s="20"/>
      <c r="H67" s="22" t="s">
        <v>102</v>
      </c>
      <c r="I67" s="27" t="s">
        <v>253</v>
      </c>
      <c r="J67" s="27"/>
    </row>
    <row r="68" spans="1:10" x14ac:dyDescent="0.25">
      <c r="A68" s="20">
        <f t="shared" si="0"/>
        <v>61</v>
      </c>
      <c r="B68" s="101"/>
      <c r="C68" s="101"/>
      <c r="D68" s="101"/>
      <c r="E68" s="20" t="s">
        <v>9</v>
      </c>
      <c r="F68" s="20"/>
      <c r="G68" s="20"/>
      <c r="H68" s="22" t="s">
        <v>102</v>
      </c>
      <c r="I68" s="27" t="s">
        <v>253</v>
      </c>
      <c r="J68" s="27"/>
    </row>
    <row r="69" spans="1:10" x14ac:dyDescent="0.25">
      <c r="A69" s="20">
        <f t="shared" si="0"/>
        <v>62</v>
      </c>
      <c r="B69" s="101"/>
      <c r="C69" s="101"/>
      <c r="D69" s="101"/>
      <c r="E69" s="20" t="s">
        <v>77</v>
      </c>
      <c r="F69" s="20"/>
      <c r="G69" s="20"/>
      <c r="H69" s="22" t="s">
        <v>102</v>
      </c>
      <c r="I69" s="27" t="s">
        <v>253</v>
      </c>
      <c r="J69" s="27"/>
    </row>
    <row r="70" spans="1:10" x14ac:dyDescent="0.25">
      <c r="A70" s="20">
        <f t="shared" si="0"/>
        <v>63</v>
      </c>
      <c r="B70" s="101"/>
      <c r="C70" s="101"/>
      <c r="D70" s="101"/>
      <c r="E70" s="20" t="s">
        <v>53</v>
      </c>
      <c r="F70" s="20"/>
      <c r="G70" s="20"/>
      <c r="H70" s="22" t="s">
        <v>102</v>
      </c>
      <c r="I70" s="27" t="s">
        <v>253</v>
      </c>
      <c r="J70" s="27"/>
    </row>
    <row r="71" spans="1:10" x14ac:dyDescent="0.25">
      <c r="A71" s="20">
        <f t="shared" si="0"/>
        <v>64</v>
      </c>
      <c r="B71" s="101"/>
      <c r="C71" s="101"/>
      <c r="D71" s="101"/>
      <c r="E71" s="20" t="s">
        <v>78</v>
      </c>
      <c r="F71" s="20"/>
      <c r="G71" s="20"/>
      <c r="H71" s="22" t="s">
        <v>102</v>
      </c>
      <c r="I71" s="27" t="s">
        <v>253</v>
      </c>
      <c r="J71" s="27"/>
    </row>
    <row r="72" spans="1:10" x14ac:dyDescent="0.25">
      <c r="A72" s="20">
        <f t="shared" si="0"/>
        <v>65</v>
      </c>
      <c r="B72" s="101"/>
      <c r="C72" s="101"/>
      <c r="D72" s="101"/>
      <c r="E72" s="20" t="s">
        <v>79</v>
      </c>
      <c r="F72" s="20"/>
      <c r="G72" s="20"/>
      <c r="H72" s="22" t="s">
        <v>102</v>
      </c>
      <c r="I72" s="27" t="s">
        <v>253</v>
      </c>
      <c r="J72" s="27"/>
    </row>
    <row r="73" spans="1:10" x14ac:dyDescent="0.25">
      <c r="A73" s="20">
        <f t="shared" si="0"/>
        <v>66</v>
      </c>
      <c r="B73" s="101"/>
      <c r="C73" s="101"/>
      <c r="D73" s="101"/>
      <c r="E73" s="20" t="s">
        <v>80</v>
      </c>
      <c r="F73" s="20"/>
      <c r="G73" s="20"/>
      <c r="H73" s="22" t="s">
        <v>102</v>
      </c>
      <c r="I73" s="27" t="s">
        <v>253</v>
      </c>
      <c r="J73" s="27"/>
    </row>
    <row r="74" spans="1:10" x14ac:dyDescent="0.25">
      <c r="A74" s="20">
        <f t="shared" si="0"/>
        <v>67</v>
      </c>
      <c r="B74" s="101"/>
      <c r="C74" s="101"/>
      <c r="D74" s="101"/>
      <c r="E74" s="20" t="s">
        <v>16</v>
      </c>
      <c r="F74" s="20"/>
      <c r="G74" s="20"/>
      <c r="H74" s="22" t="s">
        <v>102</v>
      </c>
      <c r="I74" s="27" t="s">
        <v>253</v>
      </c>
      <c r="J74" s="27"/>
    </row>
    <row r="75" spans="1:10" x14ac:dyDescent="0.25">
      <c r="A75" s="20">
        <f t="shared" si="0"/>
        <v>68</v>
      </c>
      <c r="B75" s="101"/>
      <c r="C75" s="101"/>
      <c r="D75" s="101"/>
      <c r="E75" s="20" t="s">
        <v>81</v>
      </c>
      <c r="F75" s="20"/>
      <c r="G75" s="20"/>
      <c r="H75" s="22" t="s">
        <v>102</v>
      </c>
      <c r="I75" s="27" t="s">
        <v>253</v>
      </c>
      <c r="J75" s="27"/>
    </row>
    <row r="76" spans="1:10" x14ac:dyDescent="0.25">
      <c r="A76" s="20">
        <f t="shared" si="0"/>
        <v>69</v>
      </c>
      <c r="B76" s="101"/>
      <c r="C76" s="101"/>
      <c r="D76" s="101"/>
      <c r="E76" s="20" t="s">
        <v>37</v>
      </c>
      <c r="F76" s="20"/>
      <c r="G76" s="20"/>
      <c r="H76" s="22" t="s">
        <v>102</v>
      </c>
      <c r="I76" s="27" t="s">
        <v>253</v>
      </c>
      <c r="J76" s="27"/>
    </row>
    <row r="77" spans="1:10" x14ac:dyDescent="0.25">
      <c r="A77" s="20">
        <f t="shared" si="0"/>
        <v>70</v>
      </c>
      <c r="B77" s="101"/>
      <c r="C77" s="101"/>
      <c r="D77" s="101"/>
      <c r="E77" s="20" t="s">
        <v>82</v>
      </c>
      <c r="F77" s="20"/>
      <c r="G77" s="20"/>
      <c r="H77" s="22" t="s">
        <v>102</v>
      </c>
      <c r="I77" s="27" t="s">
        <v>253</v>
      </c>
      <c r="J77" s="27"/>
    </row>
    <row r="78" spans="1:10" x14ac:dyDescent="0.25">
      <c r="A78" s="20">
        <f t="shared" ref="A78:A141" si="1">A77+1</f>
        <v>71</v>
      </c>
      <c r="B78" s="101"/>
      <c r="C78" s="101"/>
      <c r="D78" s="101"/>
      <c r="E78" s="20" t="s">
        <v>41</v>
      </c>
      <c r="F78" s="20"/>
      <c r="G78" s="20"/>
      <c r="H78" s="22" t="s">
        <v>102</v>
      </c>
      <c r="I78" s="27" t="s">
        <v>253</v>
      </c>
      <c r="J78" s="27"/>
    </row>
    <row r="79" spans="1:10" x14ac:dyDescent="0.25">
      <c r="A79" s="20">
        <f t="shared" si="1"/>
        <v>72</v>
      </c>
      <c r="B79" s="101"/>
      <c r="C79" s="102"/>
      <c r="D79" s="102"/>
      <c r="E79" s="20" t="s">
        <v>83</v>
      </c>
      <c r="F79" s="20"/>
      <c r="G79" s="20"/>
      <c r="H79" s="22" t="s">
        <v>102</v>
      </c>
      <c r="I79" s="27" t="s">
        <v>253</v>
      </c>
      <c r="J79" s="27"/>
    </row>
    <row r="80" spans="1:10" x14ac:dyDescent="0.25">
      <c r="A80" s="20">
        <f t="shared" si="1"/>
        <v>73</v>
      </c>
      <c r="B80" s="101"/>
      <c r="C80" s="100" t="s">
        <v>179</v>
      </c>
      <c r="D80" s="20" t="s">
        <v>180</v>
      </c>
      <c r="E80" s="20"/>
      <c r="F80" s="20"/>
      <c r="G80" s="20"/>
      <c r="H80" s="22" t="s">
        <v>84</v>
      </c>
      <c r="I80" s="27" t="s">
        <v>253</v>
      </c>
      <c r="J80" s="27"/>
    </row>
    <row r="81" spans="1:10" x14ac:dyDescent="0.25">
      <c r="A81" s="20">
        <f t="shared" si="1"/>
        <v>74</v>
      </c>
      <c r="B81" s="101"/>
      <c r="C81" s="101"/>
      <c r="D81" s="100" t="s">
        <v>85</v>
      </c>
      <c r="E81" s="100" t="s">
        <v>85</v>
      </c>
      <c r="F81" s="100" t="s">
        <v>86</v>
      </c>
      <c r="G81" s="20" t="s">
        <v>87</v>
      </c>
      <c r="H81" s="22" t="s">
        <v>115</v>
      </c>
      <c r="I81" s="27" t="s">
        <v>253</v>
      </c>
      <c r="J81" s="27"/>
    </row>
    <row r="82" spans="1:10" x14ac:dyDescent="0.25">
      <c r="A82" s="20">
        <f t="shared" si="1"/>
        <v>75</v>
      </c>
      <c r="B82" s="101"/>
      <c r="C82" s="101"/>
      <c r="D82" s="101"/>
      <c r="E82" s="101"/>
      <c r="F82" s="101"/>
      <c r="G82" s="20" t="s">
        <v>88</v>
      </c>
      <c r="H82" s="22" t="s">
        <v>115</v>
      </c>
      <c r="I82" s="27" t="s">
        <v>253</v>
      </c>
      <c r="J82" s="27"/>
    </row>
    <row r="83" spans="1:10" x14ac:dyDescent="0.25">
      <c r="A83" s="20">
        <f t="shared" si="1"/>
        <v>76</v>
      </c>
      <c r="B83" s="101"/>
      <c r="C83" s="101"/>
      <c r="D83" s="101"/>
      <c r="E83" s="101"/>
      <c r="F83" s="101"/>
      <c r="G83" s="20" t="s">
        <v>89</v>
      </c>
      <c r="H83" s="22" t="s">
        <v>176</v>
      </c>
      <c r="I83" s="27" t="s">
        <v>253</v>
      </c>
      <c r="J83" s="27"/>
    </row>
    <row r="84" spans="1:10" x14ac:dyDescent="0.25">
      <c r="A84" s="20">
        <f t="shared" si="1"/>
        <v>77</v>
      </c>
      <c r="B84" s="101"/>
      <c r="C84" s="101"/>
      <c r="D84" s="101"/>
      <c r="E84" s="101"/>
      <c r="F84" s="102"/>
      <c r="G84" s="20" t="s">
        <v>90</v>
      </c>
      <c r="H84" s="22" t="s">
        <v>116</v>
      </c>
      <c r="I84" s="27" t="s">
        <v>253</v>
      </c>
      <c r="J84" s="27"/>
    </row>
    <row r="85" spans="1:10" x14ac:dyDescent="0.25">
      <c r="A85" s="20">
        <f t="shared" si="1"/>
        <v>78</v>
      </c>
      <c r="B85" s="101"/>
      <c r="C85" s="101"/>
      <c r="D85" s="101"/>
      <c r="E85" s="101"/>
      <c r="F85" s="100" t="s">
        <v>91</v>
      </c>
      <c r="G85" s="20" t="s">
        <v>92</v>
      </c>
      <c r="H85" s="22" t="s">
        <v>115</v>
      </c>
      <c r="I85" s="27" t="s">
        <v>253</v>
      </c>
      <c r="J85" s="27"/>
    </row>
    <row r="86" spans="1:10" x14ac:dyDescent="0.25">
      <c r="A86" s="20">
        <f t="shared" si="1"/>
        <v>79</v>
      </c>
      <c r="B86" s="101"/>
      <c r="C86" s="101"/>
      <c r="D86" s="101"/>
      <c r="E86" s="101"/>
      <c r="F86" s="101"/>
      <c r="G86" s="20" t="s">
        <v>89</v>
      </c>
      <c r="H86" s="22" t="s">
        <v>176</v>
      </c>
      <c r="I86" s="27" t="s">
        <v>253</v>
      </c>
      <c r="J86" s="27"/>
    </row>
    <row r="87" spans="1:10" x14ac:dyDescent="0.25">
      <c r="A87" s="20">
        <f t="shared" si="1"/>
        <v>80</v>
      </c>
      <c r="B87" s="101"/>
      <c r="C87" s="101"/>
      <c r="D87" s="101"/>
      <c r="E87" s="101"/>
      <c r="F87" s="101"/>
      <c r="G87" s="20" t="s">
        <v>90</v>
      </c>
      <c r="H87" s="22" t="s">
        <v>116</v>
      </c>
      <c r="I87" s="27" t="s">
        <v>253</v>
      </c>
      <c r="J87" s="27"/>
    </row>
    <row r="88" spans="1:10" ht="150" x14ac:dyDescent="0.25">
      <c r="A88" s="20">
        <f t="shared" si="1"/>
        <v>81</v>
      </c>
      <c r="B88" s="101"/>
      <c r="C88" s="101"/>
      <c r="D88" s="101"/>
      <c r="E88" s="101"/>
      <c r="F88" s="101"/>
      <c r="G88" s="20" t="s">
        <v>94</v>
      </c>
      <c r="H88" s="22" t="s">
        <v>117</v>
      </c>
      <c r="I88" s="27" t="s">
        <v>253</v>
      </c>
      <c r="J88" s="27"/>
    </row>
    <row r="89" spans="1:10" ht="45" x14ac:dyDescent="0.25">
      <c r="A89" s="20">
        <f t="shared" si="1"/>
        <v>82</v>
      </c>
      <c r="B89" s="101"/>
      <c r="C89" s="101"/>
      <c r="D89" s="101"/>
      <c r="E89" s="101"/>
      <c r="F89" s="101"/>
      <c r="G89" s="20" t="s">
        <v>95</v>
      </c>
      <c r="H89" s="22" t="s">
        <v>115</v>
      </c>
      <c r="I89" s="27" t="s">
        <v>253</v>
      </c>
      <c r="J89" s="27"/>
    </row>
    <row r="90" spans="1:10" ht="60" x14ac:dyDescent="0.25">
      <c r="A90" s="20">
        <f t="shared" si="1"/>
        <v>83</v>
      </c>
      <c r="B90" s="101"/>
      <c r="C90" s="102"/>
      <c r="D90" s="102"/>
      <c r="E90" s="102"/>
      <c r="F90" s="102"/>
      <c r="G90" s="20" t="s">
        <v>93</v>
      </c>
      <c r="H90" s="22" t="s">
        <v>115</v>
      </c>
      <c r="I90" s="27" t="s">
        <v>253</v>
      </c>
      <c r="J90" s="27"/>
    </row>
    <row r="91" spans="1:10" ht="60" x14ac:dyDescent="0.25">
      <c r="A91" s="20">
        <f t="shared" si="1"/>
        <v>84</v>
      </c>
      <c r="B91" s="102"/>
      <c r="C91" s="21" t="s">
        <v>181</v>
      </c>
      <c r="D91" s="20" t="s">
        <v>182</v>
      </c>
      <c r="E91" s="20" t="s">
        <v>183</v>
      </c>
      <c r="F91" s="20"/>
      <c r="G91" s="20"/>
      <c r="H91" s="22" t="s">
        <v>96</v>
      </c>
      <c r="I91" s="27" t="s">
        <v>253</v>
      </c>
      <c r="J91" s="27"/>
    </row>
    <row r="92" spans="1:10" x14ac:dyDescent="0.25">
      <c r="A92" s="20">
        <f t="shared" si="1"/>
        <v>85</v>
      </c>
      <c r="B92" s="118" t="s">
        <v>184</v>
      </c>
      <c r="C92" s="100" t="s">
        <v>185</v>
      </c>
      <c r="D92" s="100" t="s">
        <v>100</v>
      </c>
      <c r="E92" s="20" t="s">
        <v>75</v>
      </c>
      <c r="F92" s="20"/>
      <c r="G92" s="20"/>
      <c r="H92" s="22" t="s">
        <v>102</v>
      </c>
      <c r="I92" s="27" t="s">
        <v>253</v>
      </c>
      <c r="J92" s="27"/>
    </row>
    <row r="93" spans="1:10" x14ac:dyDescent="0.25">
      <c r="A93" s="20">
        <f t="shared" si="1"/>
        <v>86</v>
      </c>
      <c r="B93" s="119"/>
      <c r="C93" s="101"/>
      <c r="D93" s="101"/>
      <c r="E93" s="20" t="s">
        <v>76</v>
      </c>
      <c r="F93" s="20"/>
      <c r="G93" s="20"/>
      <c r="H93" s="22" t="s">
        <v>102</v>
      </c>
      <c r="I93" s="27" t="s">
        <v>253</v>
      </c>
      <c r="J93" s="20"/>
    </row>
    <row r="94" spans="1:10" x14ac:dyDescent="0.25">
      <c r="A94" s="20">
        <f t="shared" si="1"/>
        <v>87</v>
      </c>
      <c r="B94" s="119"/>
      <c r="C94" s="101"/>
      <c r="D94" s="101"/>
      <c r="E94" s="20" t="s">
        <v>9</v>
      </c>
      <c r="F94" s="20"/>
      <c r="G94" s="20"/>
      <c r="H94" s="22" t="s">
        <v>102</v>
      </c>
      <c r="I94" s="27" t="s">
        <v>253</v>
      </c>
      <c r="J94" s="20"/>
    </row>
    <row r="95" spans="1:10" x14ac:dyDescent="0.25">
      <c r="A95" s="20">
        <f t="shared" si="1"/>
        <v>88</v>
      </c>
      <c r="B95" s="119"/>
      <c r="C95" s="101"/>
      <c r="D95" s="101"/>
      <c r="E95" s="20" t="s">
        <v>77</v>
      </c>
      <c r="F95" s="20"/>
      <c r="G95" s="20"/>
      <c r="H95" s="22" t="s">
        <v>102</v>
      </c>
      <c r="I95" s="27" t="s">
        <v>253</v>
      </c>
      <c r="J95" s="20"/>
    </row>
    <row r="96" spans="1:10" x14ac:dyDescent="0.25">
      <c r="A96" s="20">
        <f t="shared" si="1"/>
        <v>89</v>
      </c>
      <c r="B96" s="119"/>
      <c r="C96" s="101"/>
      <c r="D96" s="101"/>
      <c r="E96" s="20" t="s">
        <v>53</v>
      </c>
      <c r="F96" s="20"/>
      <c r="G96" s="20"/>
      <c r="H96" s="22" t="s">
        <v>102</v>
      </c>
      <c r="I96" s="27" t="s">
        <v>253</v>
      </c>
      <c r="J96" s="20"/>
    </row>
    <row r="97" spans="1:10" x14ac:dyDescent="0.25">
      <c r="A97" s="20">
        <f t="shared" si="1"/>
        <v>90</v>
      </c>
      <c r="B97" s="119"/>
      <c r="C97" s="101"/>
      <c r="D97" s="101"/>
      <c r="E97" s="20" t="s">
        <v>78</v>
      </c>
      <c r="F97" s="20"/>
      <c r="G97" s="20"/>
      <c r="H97" s="22" t="s">
        <v>102</v>
      </c>
      <c r="I97" s="27" t="s">
        <v>253</v>
      </c>
      <c r="J97" s="20"/>
    </row>
    <row r="98" spans="1:10" x14ac:dyDescent="0.25">
      <c r="A98" s="20">
        <f t="shared" si="1"/>
        <v>91</v>
      </c>
      <c r="B98" s="119"/>
      <c r="C98" s="101"/>
      <c r="D98" s="101"/>
      <c r="E98" s="20" t="s">
        <v>79</v>
      </c>
      <c r="F98" s="20"/>
      <c r="G98" s="20"/>
      <c r="H98" s="22" t="s">
        <v>102</v>
      </c>
      <c r="I98" s="27" t="s">
        <v>253</v>
      </c>
      <c r="J98" s="20"/>
    </row>
    <row r="99" spans="1:10" x14ac:dyDescent="0.25">
      <c r="A99" s="20">
        <f t="shared" si="1"/>
        <v>92</v>
      </c>
      <c r="B99" s="119"/>
      <c r="C99" s="101"/>
      <c r="D99" s="101"/>
      <c r="E99" s="20" t="s">
        <v>80</v>
      </c>
      <c r="F99" s="20"/>
      <c r="G99" s="20"/>
      <c r="H99" s="22" t="s">
        <v>102</v>
      </c>
      <c r="I99" s="27" t="s">
        <v>253</v>
      </c>
      <c r="J99" s="20"/>
    </row>
    <row r="100" spans="1:10" x14ac:dyDescent="0.25">
      <c r="A100" s="20">
        <f t="shared" si="1"/>
        <v>93</v>
      </c>
      <c r="B100" s="119"/>
      <c r="C100" s="101"/>
      <c r="D100" s="101"/>
      <c r="E100" s="20" t="s">
        <v>16</v>
      </c>
      <c r="F100" s="20"/>
      <c r="G100" s="20"/>
      <c r="H100" s="22" t="s">
        <v>102</v>
      </c>
      <c r="I100" s="27" t="s">
        <v>253</v>
      </c>
      <c r="J100" s="27"/>
    </row>
    <row r="101" spans="1:10" x14ac:dyDescent="0.25">
      <c r="A101" s="20">
        <f t="shared" si="1"/>
        <v>94</v>
      </c>
      <c r="B101" s="119"/>
      <c r="C101" s="101"/>
      <c r="D101" s="101"/>
      <c r="E101" s="20" t="s">
        <v>81</v>
      </c>
      <c r="F101" s="20"/>
      <c r="G101" s="20"/>
      <c r="H101" s="22" t="s">
        <v>102</v>
      </c>
      <c r="I101" s="27" t="s">
        <v>253</v>
      </c>
      <c r="J101" s="27"/>
    </row>
    <row r="102" spans="1:10" x14ac:dyDescent="0.25">
      <c r="A102" s="20">
        <f t="shared" si="1"/>
        <v>95</v>
      </c>
      <c r="B102" s="119"/>
      <c r="C102" s="101"/>
      <c r="D102" s="101"/>
      <c r="E102" s="20" t="s">
        <v>37</v>
      </c>
      <c r="F102" s="20"/>
      <c r="G102" s="20"/>
      <c r="H102" s="22" t="s">
        <v>102</v>
      </c>
      <c r="I102" s="27" t="s">
        <v>253</v>
      </c>
      <c r="J102" s="27"/>
    </row>
    <row r="103" spans="1:10" x14ac:dyDescent="0.25">
      <c r="A103" s="20">
        <f t="shared" si="1"/>
        <v>96</v>
      </c>
      <c r="B103" s="119"/>
      <c r="C103" s="101"/>
      <c r="D103" s="101"/>
      <c r="E103" s="20" t="s">
        <v>82</v>
      </c>
      <c r="F103" s="20"/>
      <c r="G103" s="20"/>
      <c r="H103" s="22" t="s">
        <v>102</v>
      </c>
      <c r="I103" s="27" t="s">
        <v>253</v>
      </c>
      <c r="J103" s="27"/>
    </row>
    <row r="104" spans="1:10" x14ac:dyDescent="0.25">
      <c r="A104" s="20">
        <f t="shared" si="1"/>
        <v>97</v>
      </c>
      <c r="B104" s="119"/>
      <c r="C104" s="101"/>
      <c r="D104" s="101"/>
      <c r="E104" s="20" t="s">
        <v>41</v>
      </c>
      <c r="F104" s="20"/>
      <c r="G104" s="20"/>
      <c r="H104" s="22" t="s">
        <v>102</v>
      </c>
      <c r="I104" s="27" t="s">
        <v>253</v>
      </c>
      <c r="J104" s="27"/>
    </row>
    <row r="105" spans="1:10" x14ac:dyDescent="0.25">
      <c r="A105" s="20">
        <f t="shared" si="1"/>
        <v>98</v>
      </c>
      <c r="B105" s="119"/>
      <c r="C105" s="102"/>
      <c r="D105" s="102"/>
      <c r="E105" s="20" t="s">
        <v>83</v>
      </c>
      <c r="F105" s="20"/>
      <c r="G105" s="20"/>
      <c r="H105" s="22" t="s">
        <v>102</v>
      </c>
      <c r="I105" s="27" t="s">
        <v>253</v>
      </c>
      <c r="J105" s="27"/>
    </row>
    <row r="106" spans="1:10" ht="30" x14ac:dyDescent="0.25">
      <c r="A106" s="20">
        <f t="shared" si="1"/>
        <v>99</v>
      </c>
      <c r="B106" s="119"/>
      <c r="C106" s="103" t="s">
        <v>186</v>
      </c>
      <c r="D106" s="23" t="s">
        <v>101</v>
      </c>
      <c r="E106" s="20"/>
      <c r="F106" s="20"/>
      <c r="G106" s="20"/>
      <c r="H106" s="22" t="s">
        <v>102</v>
      </c>
      <c r="I106" s="27" t="s">
        <v>253</v>
      </c>
      <c r="J106" s="27"/>
    </row>
    <row r="107" spans="1:10" ht="30" x14ac:dyDescent="0.25">
      <c r="A107" s="20">
        <f t="shared" si="1"/>
        <v>100</v>
      </c>
      <c r="B107" s="119"/>
      <c r="C107" s="103"/>
      <c r="D107" s="20" t="s">
        <v>187</v>
      </c>
      <c r="E107" s="20"/>
      <c r="F107" s="20"/>
      <c r="G107" s="20"/>
      <c r="H107" s="5" t="s">
        <v>103</v>
      </c>
      <c r="I107" s="27" t="s">
        <v>253</v>
      </c>
      <c r="J107" s="27"/>
    </row>
    <row r="108" spans="1:10" ht="75" x14ac:dyDescent="0.25">
      <c r="A108" s="20">
        <f t="shared" si="1"/>
        <v>101</v>
      </c>
      <c r="B108" s="120"/>
      <c r="C108" s="103"/>
      <c r="D108" s="23" t="s">
        <v>97</v>
      </c>
      <c r="E108" s="20" t="s">
        <v>98</v>
      </c>
      <c r="F108" s="20"/>
      <c r="G108" s="20"/>
      <c r="H108" s="22" t="s">
        <v>99</v>
      </c>
      <c r="I108" s="27" t="s">
        <v>253</v>
      </c>
      <c r="J108" s="27"/>
    </row>
    <row r="109" spans="1:10" x14ac:dyDescent="0.25">
      <c r="A109" s="20">
        <f t="shared" si="1"/>
        <v>102</v>
      </c>
      <c r="B109" s="113" t="s">
        <v>189</v>
      </c>
      <c r="C109" s="100" t="s">
        <v>188</v>
      </c>
      <c r="D109" s="100" t="s">
        <v>108</v>
      </c>
      <c r="E109" s="20" t="s">
        <v>75</v>
      </c>
      <c r="F109" s="20"/>
      <c r="G109" s="20"/>
      <c r="H109" s="22" t="s">
        <v>102</v>
      </c>
      <c r="I109" s="27" t="s">
        <v>253</v>
      </c>
      <c r="J109" s="27"/>
    </row>
    <row r="110" spans="1:10" x14ac:dyDescent="0.25">
      <c r="A110" s="20">
        <f t="shared" si="1"/>
        <v>103</v>
      </c>
      <c r="B110" s="114"/>
      <c r="C110" s="101"/>
      <c r="D110" s="101"/>
      <c r="E110" s="20" t="s">
        <v>104</v>
      </c>
      <c r="F110" s="20"/>
      <c r="G110" s="20"/>
      <c r="H110" s="22" t="s">
        <v>102</v>
      </c>
      <c r="I110" s="27" t="s">
        <v>253</v>
      </c>
      <c r="J110" s="27"/>
    </row>
    <row r="111" spans="1:10" x14ac:dyDescent="0.25">
      <c r="A111" s="20">
        <f t="shared" si="1"/>
        <v>104</v>
      </c>
      <c r="B111" s="114"/>
      <c r="C111" s="101"/>
      <c r="D111" s="101"/>
      <c r="E111" s="20" t="s">
        <v>9</v>
      </c>
      <c r="F111" s="20"/>
      <c r="G111" s="20"/>
      <c r="H111" s="22" t="s">
        <v>102</v>
      </c>
      <c r="I111" s="27" t="s">
        <v>253</v>
      </c>
      <c r="J111" s="27"/>
    </row>
    <row r="112" spans="1:10" x14ac:dyDescent="0.25">
      <c r="A112" s="20">
        <f t="shared" si="1"/>
        <v>105</v>
      </c>
      <c r="B112" s="114"/>
      <c r="C112" s="101"/>
      <c r="D112" s="101"/>
      <c r="E112" s="20" t="s">
        <v>53</v>
      </c>
      <c r="F112" s="20"/>
      <c r="G112" s="20"/>
      <c r="H112" s="22" t="s">
        <v>102</v>
      </c>
      <c r="I112" s="27" t="s">
        <v>253</v>
      </c>
      <c r="J112" s="27"/>
    </row>
    <row r="113" spans="1:10" x14ac:dyDescent="0.25">
      <c r="A113" s="20">
        <f t="shared" si="1"/>
        <v>106</v>
      </c>
      <c r="B113" s="114"/>
      <c r="C113" s="101"/>
      <c r="D113" s="101"/>
      <c r="E113" s="20" t="s">
        <v>78</v>
      </c>
      <c r="F113" s="20"/>
      <c r="G113" s="20"/>
      <c r="H113" s="22" t="s">
        <v>102</v>
      </c>
      <c r="I113" s="27" t="s">
        <v>253</v>
      </c>
      <c r="J113" s="27"/>
    </row>
    <row r="114" spans="1:10" x14ac:dyDescent="0.25">
      <c r="A114" s="20">
        <f t="shared" si="1"/>
        <v>107</v>
      </c>
      <c r="B114" s="114"/>
      <c r="C114" s="101"/>
      <c r="D114" s="101"/>
      <c r="E114" s="20" t="s">
        <v>79</v>
      </c>
      <c r="F114" s="20"/>
      <c r="G114" s="20"/>
      <c r="H114" s="22" t="s">
        <v>102</v>
      </c>
      <c r="I114" s="27" t="s">
        <v>253</v>
      </c>
      <c r="J114" s="27"/>
    </row>
    <row r="115" spans="1:10" x14ac:dyDescent="0.25">
      <c r="A115" s="20">
        <f t="shared" si="1"/>
        <v>108</v>
      </c>
      <c r="B115" s="114"/>
      <c r="C115" s="101"/>
      <c r="D115" s="101"/>
      <c r="E115" s="20" t="s">
        <v>105</v>
      </c>
      <c r="F115" s="20"/>
      <c r="G115" s="20"/>
      <c r="H115" s="22" t="s">
        <v>102</v>
      </c>
      <c r="I115" s="27" t="s">
        <v>253</v>
      </c>
      <c r="J115" s="27"/>
    </row>
    <row r="116" spans="1:10" x14ac:dyDescent="0.25">
      <c r="A116" s="20">
        <f t="shared" si="1"/>
        <v>109</v>
      </c>
      <c r="B116" s="114"/>
      <c r="C116" s="101"/>
      <c r="D116" s="101"/>
      <c r="E116" s="20" t="s">
        <v>16</v>
      </c>
      <c r="F116" s="20"/>
      <c r="G116" s="20"/>
      <c r="H116" s="22" t="s">
        <v>102</v>
      </c>
      <c r="I116" s="27" t="s">
        <v>253</v>
      </c>
      <c r="J116" s="27"/>
    </row>
    <row r="117" spans="1:10" x14ac:dyDescent="0.25">
      <c r="A117" s="20">
        <f t="shared" si="1"/>
        <v>110</v>
      </c>
      <c r="B117" s="114"/>
      <c r="C117" s="101"/>
      <c r="D117" s="101"/>
      <c r="E117" s="20" t="s">
        <v>24</v>
      </c>
      <c r="F117" s="20"/>
      <c r="G117" s="20"/>
      <c r="H117" s="22" t="s">
        <v>102</v>
      </c>
      <c r="I117" s="27" t="s">
        <v>253</v>
      </c>
      <c r="J117" s="27"/>
    </row>
    <row r="118" spans="1:10" x14ac:dyDescent="0.25">
      <c r="A118" s="20">
        <f t="shared" si="1"/>
        <v>111</v>
      </c>
      <c r="B118" s="114"/>
      <c r="C118" s="102"/>
      <c r="D118" s="102"/>
      <c r="E118" s="20" t="s">
        <v>107</v>
      </c>
      <c r="F118" s="20"/>
      <c r="G118" s="20"/>
      <c r="H118" s="22" t="s">
        <v>102</v>
      </c>
      <c r="I118" s="27" t="s">
        <v>253</v>
      </c>
      <c r="J118" s="27"/>
    </row>
    <row r="119" spans="1:10" ht="90" x14ac:dyDescent="0.25">
      <c r="A119" s="20">
        <f t="shared" si="1"/>
        <v>112</v>
      </c>
      <c r="B119" s="114"/>
      <c r="C119" s="18" t="s">
        <v>190</v>
      </c>
      <c r="D119" s="20" t="s">
        <v>193</v>
      </c>
      <c r="E119" s="20" t="s">
        <v>194</v>
      </c>
      <c r="F119" s="20"/>
      <c r="G119" s="20"/>
      <c r="H119" s="22" t="s">
        <v>110</v>
      </c>
      <c r="I119" s="27" t="s">
        <v>253</v>
      </c>
      <c r="J119" s="27"/>
    </row>
    <row r="120" spans="1:10" ht="60" x14ac:dyDescent="0.25">
      <c r="A120" s="20">
        <f t="shared" si="1"/>
        <v>113</v>
      </c>
      <c r="B120" s="114"/>
      <c r="C120" s="100" t="s">
        <v>191</v>
      </c>
      <c r="D120" s="100" t="s">
        <v>196</v>
      </c>
      <c r="E120" s="20" t="s">
        <v>195</v>
      </c>
      <c r="F120" s="20" t="s">
        <v>109</v>
      </c>
      <c r="G120" s="20"/>
      <c r="H120" s="22" t="s">
        <v>111</v>
      </c>
      <c r="I120" s="27" t="s">
        <v>253</v>
      </c>
      <c r="J120" s="27"/>
    </row>
    <row r="121" spans="1:10" ht="60" x14ac:dyDescent="0.25">
      <c r="A121" s="20">
        <f t="shared" si="1"/>
        <v>114</v>
      </c>
      <c r="B121" s="114"/>
      <c r="C121" s="101"/>
      <c r="D121" s="101"/>
      <c r="E121" s="20"/>
      <c r="F121" s="20" t="s">
        <v>112</v>
      </c>
      <c r="G121" s="20"/>
      <c r="H121" s="22" t="s">
        <v>113</v>
      </c>
      <c r="I121" s="27" t="s">
        <v>253</v>
      </c>
      <c r="J121" s="27"/>
    </row>
    <row r="122" spans="1:10" x14ac:dyDescent="0.25">
      <c r="A122" s="20">
        <f t="shared" si="1"/>
        <v>115</v>
      </c>
      <c r="B122" s="114"/>
      <c r="C122" s="101"/>
      <c r="D122" s="101"/>
      <c r="E122" s="20" t="s">
        <v>197</v>
      </c>
      <c r="F122" s="20"/>
      <c r="G122" s="20"/>
      <c r="H122" s="22" t="s">
        <v>114</v>
      </c>
      <c r="I122" s="27" t="s">
        <v>253</v>
      </c>
      <c r="J122" s="27"/>
    </row>
    <row r="123" spans="1:10" x14ac:dyDescent="0.25">
      <c r="A123" s="20">
        <f t="shared" si="1"/>
        <v>116</v>
      </c>
      <c r="B123" s="114"/>
      <c r="C123" s="101"/>
      <c r="D123" s="102"/>
      <c r="E123" s="20" t="s">
        <v>198</v>
      </c>
      <c r="F123" s="20"/>
      <c r="G123" s="20"/>
      <c r="H123" s="22" t="s">
        <v>103</v>
      </c>
      <c r="I123" s="27" t="s">
        <v>253</v>
      </c>
      <c r="J123" s="27"/>
    </row>
    <row r="124" spans="1:10" ht="30" x14ac:dyDescent="0.25">
      <c r="A124" s="20">
        <f t="shared" si="1"/>
        <v>117</v>
      </c>
      <c r="B124" s="114"/>
      <c r="C124" s="18" t="s">
        <v>192</v>
      </c>
      <c r="D124" s="20" t="s">
        <v>118</v>
      </c>
      <c r="E124" s="20" t="s">
        <v>119</v>
      </c>
      <c r="F124" s="20"/>
      <c r="G124" s="20"/>
      <c r="H124" s="22" t="s">
        <v>120</v>
      </c>
      <c r="I124" s="27" t="s">
        <v>253</v>
      </c>
      <c r="J124" s="27"/>
    </row>
    <row r="125" spans="1:10" x14ac:dyDescent="0.25">
      <c r="A125" s="20">
        <f t="shared" si="1"/>
        <v>118</v>
      </c>
      <c r="B125" s="100" t="s">
        <v>199</v>
      </c>
      <c r="C125" s="100" t="s">
        <v>200</v>
      </c>
      <c r="D125" s="100" t="s">
        <v>121</v>
      </c>
      <c r="E125" s="20" t="s">
        <v>75</v>
      </c>
      <c r="F125" s="20"/>
      <c r="G125" s="20"/>
      <c r="H125" s="22" t="s">
        <v>102</v>
      </c>
      <c r="I125" s="27" t="s">
        <v>253</v>
      </c>
      <c r="J125" s="27"/>
    </row>
    <row r="126" spans="1:10" x14ac:dyDescent="0.25">
      <c r="A126" s="20">
        <f t="shared" si="1"/>
        <v>119</v>
      </c>
      <c r="B126" s="101"/>
      <c r="C126" s="101"/>
      <c r="D126" s="101"/>
      <c r="E126" s="20" t="s">
        <v>104</v>
      </c>
      <c r="F126" s="20"/>
      <c r="G126" s="20"/>
      <c r="H126" s="22" t="s">
        <v>102</v>
      </c>
      <c r="I126" s="27" t="s">
        <v>253</v>
      </c>
      <c r="J126" s="27"/>
    </row>
    <row r="127" spans="1:10" x14ac:dyDescent="0.25">
      <c r="A127" s="20">
        <f t="shared" si="1"/>
        <v>120</v>
      </c>
      <c r="B127" s="101"/>
      <c r="C127" s="101"/>
      <c r="D127" s="101"/>
      <c r="E127" s="20" t="s">
        <v>9</v>
      </c>
      <c r="F127" s="20"/>
      <c r="G127" s="20"/>
      <c r="H127" s="22" t="s">
        <v>102</v>
      </c>
      <c r="I127" s="27" t="s">
        <v>253</v>
      </c>
      <c r="J127" s="27"/>
    </row>
    <row r="128" spans="1:10" x14ac:dyDescent="0.25">
      <c r="A128" s="20">
        <f t="shared" si="1"/>
        <v>121</v>
      </c>
      <c r="B128" s="101"/>
      <c r="C128" s="101"/>
      <c r="D128" s="101"/>
      <c r="E128" s="20" t="s">
        <v>53</v>
      </c>
      <c r="F128" s="20"/>
      <c r="G128" s="20"/>
      <c r="H128" s="22" t="s">
        <v>102</v>
      </c>
      <c r="I128" s="27" t="s">
        <v>253</v>
      </c>
      <c r="J128" s="27"/>
    </row>
    <row r="129" spans="1:10" x14ac:dyDescent="0.25">
      <c r="A129" s="20">
        <f t="shared" si="1"/>
        <v>122</v>
      </c>
      <c r="B129" s="101"/>
      <c r="C129" s="101"/>
      <c r="D129" s="101"/>
      <c r="E129" s="20" t="s">
        <v>78</v>
      </c>
      <c r="F129" s="20"/>
      <c r="G129" s="20"/>
      <c r="H129" s="22" t="s">
        <v>102</v>
      </c>
      <c r="I129" s="27" t="s">
        <v>253</v>
      </c>
      <c r="J129" s="27"/>
    </row>
    <row r="130" spans="1:10" x14ac:dyDescent="0.25">
      <c r="A130" s="20">
        <f t="shared" si="1"/>
        <v>123</v>
      </c>
      <c r="B130" s="101"/>
      <c r="C130" s="101"/>
      <c r="D130" s="101"/>
      <c r="E130" s="20" t="s">
        <v>122</v>
      </c>
      <c r="F130" s="20"/>
      <c r="G130" s="20"/>
      <c r="H130" s="22" t="s">
        <v>102</v>
      </c>
      <c r="I130" s="27" t="s">
        <v>253</v>
      </c>
      <c r="J130" s="27"/>
    </row>
    <row r="131" spans="1:10" x14ac:dyDescent="0.25">
      <c r="A131" s="20">
        <f t="shared" si="1"/>
        <v>124</v>
      </c>
      <c r="B131" s="101"/>
      <c r="C131" s="101"/>
      <c r="D131" s="101"/>
      <c r="E131" s="20" t="s">
        <v>123</v>
      </c>
      <c r="F131" s="20"/>
      <c r="G131" s="20"/>
      <c r="H131" s="22" t="s">
        <v>102</v>
      </c>
      <c r="I131" s="27" t="s">
        <v>253</v>
      </c>
      <c r="J131" s="27"/>
    </row>
    <row r="132" spans="1:10" x14ac:dyDescent="0.25">
      <c r="A132" s="20">
        <f t="shared" si="1"/>
        <v>125</v>
      </c>
      <c r="B132" s="101"/>
      <c r="C132" s="101"/>
      <c r="D132" s="101"/>
      <c r="E132" s="20" t="s">
        <v>81</v>
      </c>
      <c r="F132" s="20"/>
      <c r="G132" s="20"/>
      <c r="H132" s="22" t="s">
        <v>102</v>
      </c>
      <c r="I132" s="27" t="s">
        <v>253</v>
      </c>
      <c r="J132" s="27"/>
    </row>
    <row r="133" spans="1:10" x14ac:dyDescent="0.25">
      <c r="A133" s="20">
        <f t="shared" si="1"/>
        <v>126</v>
      </c>
      <c r="B133" s="101"/>
      <c r="C133" s="101"/>
      <c r="D133" s="101"/>
      <c r="E133" s="20" t="s">
        <v>124</v>
      </c>
      <c r="F133" s="20"/>
      <c r="G133" s="20"/>
      <c r="H133" s="22" t="s">
        <v>102</v>
      </c>
      <c r="I133" s="27" t="s">
        <v>253</v>
      </c>
      <c r="J133" s="27"/>
    </row>
    <row r="134" spans="1:10" x14ac:dyDescent="0.25">
      <c r="A134" s="20">
        <f t="shared" si="1"/>
        <v>127</v>
      </c>
      <c r="B134" s="101"/>
      <c r="C134" s="101"/>
      <c r="D134" s="101"/>
      <c r="E134" s="20" t="s">
        <v>125</v>
      </c>
      <c r="F134" s="20"/>
      <c r="G134" s="20"/>
      <c r="H134" s="22" t="s">
        <v>102</v>
      </c>
      <c r="I134" s="27" t="s">
        <v>253</v>
      </c>
      <c r="J134" s="27"/>
    </row>
    <row r="135" spans="1:10" x14ac:dyDescent="0.25">
      <c r="A135" s="20">
        <f t="shared" si="1"/>
        <v>128</v>
      </c>
      <c r="B135" s="101"/>
      <c r="C135" s="101"/>
      <c r="D135" s="101"/>
      <c r="E135" s="20" t="s">
        <v>126</v>
      </c>
      <c r="F135" s="20"/>
      <c r="G135" s="20"/>
      <c r="H135" s="22" t="s">
        <v>102</v>
      </c>
      <c r="I135" s="27" t="s">
        <v>253</v>
      </c>
      <c r="J135" s="27"/>
    </row>
    <row r="136" spans="1:10" x14ac:dyDescent="0.25">
      <c r="A136" s="20">
        <f t="shared" si="1"/>
        <v>129</v>
      </c>
      <c r="B136" s="101"/>
      <c r="C136" s="101"/>
      <c r="D136" s="101"/>
      <c r="E136" s="20" t="s">
        <v>107</v>
      </c>
      <c r="F136" s="20"/>
      <c r="G136" s="20"/>
      <c r="H136" s="22" t="s">
        <v>102</v>
      </c>
      <c r="I136" s="27" t="s">
        <v>253</v>
      </c>
      <c r="J136" s="27"/>
    </row>
    <row r="137" spans="1:10" x14ac:dyDescent="0.25">
      <c r="A137" s="20">
        <f t="shared" si="1"/>
        <v>130</v>
      </c>
      <c r="B137" s="101"/>
      <c r="C137" s="101"/>
      <c r="D137" s="101"/>
      <c r="E137" s="20" t="s">
        <v>37</v>
      </c>
      <c r="F137" s="20"/>
      <c r="G137" s="20"/>
      <c r="H137" s="22" t="s">
        <v>102</v>
      </c>
      <c r="I137" s="27" t="s">
        <v>253</v>
      </c>
      <c r="J137" s="27"/>
    </row>
    <row r="138" spans="1:10" x14ac:dyDescent="0.25">
      <c r="A138" s="20">
        <f t="shared" si="1"/>
        <v>131</v>
      </c>
      <c r="B138" s="101"/>
      <c r="C138" s="101"/>
      <c r="D138" s="101"/>
      <c r="E138" s="20" t="s">
        <v>82</v>
      </c>
      <c r="F138" s="20"/>
      <c r="G138" s="20"/>
      <c r="H138" s="22" t="s">
        <v>102</v>
      </c>
      <c r="I138" s="27" t="s">
        <v>253</v>
      </c>
      <c r="J138" s="27"/>
    </row>
    <row r="139" spans="1:10" x14ac:dyDescent="0.25">
      <c r="A139" s="20">
        <f t="shared" si="1"/>
        <v>132</v>
      </c>
      <c r="B139" s="101"/>
      <c r="C139" s="101"/>
      <c r="D139" s="101"/>
      <c r="E139" s="20" t="s">
        <v>83</v>
      </c>
      <c r="F139" s="20"/>
      <c r="G139" s="20"/>
      <c r="H139" s="22" t="s">
        <v>102</v>
      </c>
      <c r="I139" s="27" t="s">
        <v>253</v>
      </c>
      <c r="J139" s="27"/>
    </row>
    <row r="140" spans="1:10" x14ac:dyDescent="0.25">
      <c r="A140" s="20">
        <f t="shared" si="1"/>
        <v>133</v>
      </c>
      <c r="B140" s="101"/>
      <c r="C140" s="101"/>
      <c r="D140" s="102"/>
      <c r="E140" s="20" t="s">
        <v>41</v>
      </c>
      <c r="F140" s="20"/>
      <c r="G140" s="20"/>
      <c r="H140" s="22" t="s">
        <v>102</v>
      </c>
      <c r="I140" s="27" t="s">
        <v>253</v>
      </c>
      <c r="J140" s="27"/>
    </row>
    <row r="141" spans="1:10" ht="90" x14ac:dyDescent="0.25">
      <c r="A141" s="20">
        <f t="shared" si="1"/>
        <v>134</v>
      </c>
      <c r="B141" s="101"/>
      <c r="C141" s="103" t="s">
        <v>201</v>
      </c>
      <c r="D141" s="20" t="s">
        <v>127</v>
      </c>
      <c r="E141" s="20"/>
      <c r="F141" s="20"/>
      <c r="G141" s="20"/>
      <c r="H141" s="22" t="s">
        <v>127</v>
      </c>
      <c r="I141" s="27" t="s">
        <v>253</v>
      </c>
      <c r="J141" s="27"/>
    </row>
    <row r="142" spans="1:10" ht="30" x14ac:dyDescent="0.25">
      <c r="A142" s="20">
        <f t="shared" ref="A142:A178" si="2">A141+1</f>
        <v>135</v>
      </c>
      <c r="B142" s="101"/>
      <c r="C142" s="103"/>
      <c r="D142" s="113" t="s">
        <v>202</v>
      </c>
      <c r="E142" s="20" t="s">
        <v>278</v>
      </c>
      <c r="F142" s="20"/>
      <c r="G142" s="20"/>
      <c r="H142" s="22" t="s">
        <v>129</v>
      </c>
      <c r="I142" s="27" t="s">
        <v>253</v>
      </c>
      <c r="J142" s="27"/>
    </row>
    <row r="143" spans="1:10" x14ac:dyDescent="0.25">
      <c r="A143" s="20"/>
      <c r="B143" s="101"/>
      <c r="C143" s="103"/>
      <c r="D143" s="115"/>
      <c r="E143" s="20" t="s">
        <v>279</v>
      </c>
      <c r="F143" s="20"/>
      <c r="G143" s="20"/>
      <c r="H143" s="22" t="s">
        <v>280</v>
      </c>
      <c r="I143" s="27"/>
      <c r="J143" s="27"/>
    </row>
    <row r="144" spans="1:10" ht="30" x14ac:dyDescent="0.25">
      <c r="A144" s="20">
        <f>A142+1</f>
        <v>136</v>
      </c>
      <c r="B144" s="102"/>
      <c r="C144" s="103"/>
      <c r="D144" s="20" t="s">
        <v>203</v>
      </c>
      <c r="E144" s="20"/>
      <c r="F144" s="20"/>
      <c r="G144" s="20"/>
      <c r="H144" s="22" t="s">
        <v>128</v>
      </c>
      <c r="I144" s="27" t="s">
        <v>253</v>
      </c>
      <c r="J144" s="27"/>
    </row>
    <row r="145" spans="1:10" ht="30" x14ac:dyDescent="0.25">
      <c r="A145" s="20">
        <f t="shared" si="2"/>
        <v>137</v>
      </c>
      <c r="B145" s="100" t="s">
        <v>231</v>
      </c>
      <c r="C145" s="100" t="s">
        <v>232</v>
      </c>
      <c r="D145" s="100" t="s">
        <v>233</v>
      </c>
      <c r="E145" s="20" t="s">
        <v>235</v>
      </c>
      <c r="F145" s="20"/>
      <c r="G145" s="20"/>
      <c r="H145" s="22" t="s">
        <v>239</v>
      </c>
      <c r="I145" s="27" t="s">
        <v>253</v>
      </c>
      <c r="J145" s="27"/>
    </row>
    <row r="146" spans="1:10" ht="30" x14ac:dyDescent="0.25">
      <c r="A146" s="20">
        <f t="shared" si="2"/>
        <v>138</v>
      </c>
      <c r="B146" s="101"/>
      <c r="C146" s="101"/>
      <c r="D146" s="101"/>
      <c r="E146" s="20" t="s">
        <v>237</v>
      </c>
      <c r="F146" s="20"/>
      <c r="G146" s="20"/>
      <c r="H146" s="22" t="s">
        <v>240</v>
      </c>
      <c r="I146" s="27" t="s">
        <v>253</v>
      </c>
      <c r="J146" s="27"/>
    </row>
    <row r="147" spans="1:10" ht="60" x14ac:dyDescent="0.25">
      <c r="A147" s="20">
        <f t="shared" si="2"/>
        <v>139</v>
      </c>
      <c r="B147" s="101"/>
      <c r="C147" s="101"/>
      <c r="D147" s="101"/>
      <c r="E147" s="20" t="s">
        <v>236</v>
      </c>
      <c r="F147" s="20"/>
      <c r="G147" s="20"/>
      <c r="H147" s="22" t="s">
        <v>241</v>
      </c>
      <c r="I147" s="27" t="s">
        <v>253</v>
      </c>
      <c r="J147" s="27"/>
    </row>
    <row r="148" spans="1:10" ht="60" x14ac:dyDescent="0.25">
      <c r="A148" s="20">
        <f t="shared" si="2"/>
        <v>140</v>
      </c>
      <c r="B148" s="101"/>
      <c r="C148" s="101"/>
      <c r="D148" s="102"/>
      <c r="E148" s="20" t="s">
        <v>238</v>
      </c>
      <c r="F148" s="20"/>
      <c r="G148" s="20"/>
      <c r="H148" s="22" t="s">
        <v>242</v>
      </c>
      <c r="I148" s="27" t="s">
        <v>253</v>
      </c>
      <c r="J148" s="27"/>
    </row>
    <row r="149" spans="1:10" ht="45" x14ac:dyDescent="0.25">
      <c r="A149" s="20">
        <f t="shared" si="2"/>
        <v>141</v>
      </c>
      <c r="B149" s="101"/>
      <c r="C149" s="101"/>
      <c r="D149" s="100" t="s">
        <v>234</v>
      </c>
      <c r="E149" s="20" t="s">
        <v>243</v>
      </c>
      <c r="F149" s="20"/>
      <c r="G149" s="20"/>
      <c r="H149" s="22" t="s">
        <v>246</v>
      </c>
      <c r="I149" s="27" t="s">
        <v>253</v>
      </c>
      <c r="J149" s="27"/>
    </row>
    <row r="150" spans="1:10" ht="30" x14ac:dyDescent="0.25">
      <c r="A150" s="20">
        <f t="shared" si="2"/>
        <v>142</v>
      </c>
      <c r="B150" s="102"/>
      <c r="C150" s="102"/>
      <c r="D150" s="102"/>
      <c r="E150" s="20" t="s">
        <v>244</v>
      </c>
      <c r="F150" s="20"/>
      <c r="G150" s="20"/>
      <c r="H150" s="22" t="s">
        <v>245</v>
      </c>
      <c r="I150" s="27" t="s">
        <v>253</v>
      </c>
      <c r="J150" s="27"/>
    </row>
    <row r="151" spans="1:10" ht="45" x14ac:dyDescent="0.25">
      <c r="A151" s="20">
        <f t="shared" si="2"/>
        <v>143</v>
      </c>
      <c r="B151" s="100" t="s">
        <v>230</v>
      </c>
      <c r="C151" s="100" t="s">
        <v>204</v>
      </c>
      <c r="D151" s="18" t="s">
        <v>205</v>
      </c>
      <c r="E151" s="20"/>
      <c r="F151" s="20"/>
      <c r="G151" s="20"/>
      <c r="H151" s="25" t="s">
        <v>206</v>
      </c>
      <c r="I151" s="27" t="s">
        <v>253</v>
      </c>
      <c r="J151" s="27"/>
    </row>
    <row r="152" spans="1:10" x14ac:dyDescent="0.25">
      <c r="A152" s="20">
        <f t="shared" si="2"/>
        <v>144</v>
      </c>
      <c r="B152" s="101"/>
      <c r="C152" s="101"/>
      <c r="D152" s="113" t="s">
        <v>121</v>
      </c>
      <c r="E152" s="20" t="s">
        <v>75</v>
      </c>
      <c r="F152" s="20"/>
      <c r="G152" s="20"/>
      <c r="H152" s="22" t="s">
        <v>102</v>
      </c>
      <c r="I152" s="27" t="s">
        <v>253</v>
      </c>
      <c r="J152" s="27"/>
    </row>
    <row r="153" spans="1:10" x14ac:dyDescent="0.25">
      <c r="A153" s="20">
        <f t="shared" si="2"/>
        <v>145</v>
      </c>
      <c r="B153" s="101"/>
      <c r="C153" s="101"/>
      <c r="D153" s="114"/>
      <c r="E153" s="20" t="s">
        <v>104</v>
      </c>
      <c r="F153" s="20"/>
      <c r="G153" s="20"/>
      <c r="H153" s="22" t="s">
        <v>102</v>
      </c>
      <c r="I153" s="27" t="s">
        <v>253</v>
      </c>
      <c r="J153" s="27"/>
    </row>
    <row r="154" spans="1:10" x14ac:dyDescent="0.25">
      <c r="A154" s="20">
        <f t="shared" si="2"/>
        <v>146</v>
      </c>
      <c r="B154" s="101"/>
      <c r="C154" s="101"/>
      <c r="D154" s="114"/>
      <c r="E154" s="20" t="s">
        <v>9</v>
      </c>
      <c r="F154" s="20"/>
      <c r="G154" s="20"/>
      <c r="H154" s="22" t="s">
        <v>102</v>
      </c>
      <c r="I154" s="27" t="s">
        <v>253</v>
      </c>
      <c r="J154" s="27"/>
    </row>
    <row r="155" spans="1:10" x14ac:dyDescent="0.25">
      <c r="A155" s="20">
        <f t="shared" si="2"/>
        <v>147</v>
      </c>
      <c r="B155" s="101"/>
      <c r="C155" s="101"/>
      <c r="D155" s="114"/>
      <c r="E155" s="20" t="s">
        <v>53</v>
      </c>
      <c r="F155" s="20"/>
      <c r="G155" s="20"/>
      <c r="H155" s="22" t="s">
        <v>102</v>
      </c>
      <c r="I155" s="27" t="s">
        <v>253</v>
      </c>
      <c r="J155" s="27"/>
    </row>
    <row r="156" spans="1:10" x14ac:dyDescent="0.25">
      <c r="A156" s="20">
        <f t="shared" si="2"/>
        <v>148</v>
      </c>
      <c r="B156" s="101"/>
      <c r="C156" s="101"/>
      <c r="D156" s="114"/>
      <c r="E156" s="20" t="s">
        <v>78</v>
      </c>
      <c r="F156" s="20"/>
      <c r="G156" s="20"/>
      <c r="H156" s="22" t="s">
        <v>102</v>
      </c>
      <c r="I156" s="27" t="s">
        <v>253</v>
      </c>
      <c r="J156" s="27"/>
    </row>
    <row r="157" spans="1:10" x14ac:dyDescent="0.25">
      <c r="A157" s="20">
        <f t="shared" si="2"/>
        <v>149</v>
      </c>
      <c r="B157" s="101"/>
      <c r="C157" s="101"/>
      <c r="D157" s="114"/>
      <c r="E157" s="20" t="s">
        <v>79</v>
      </c>
      <c r="F157" s="20"/>
      <c r="G157" s="20"/>
      <c r="H157" s="22" t="s">
        <v>102</v>
      </c>
      <c r="I157" s="27" t="s">
        <v>253</v>
      </c>
      <c r="J157" s="27"/>
    </row>
    <row r="158" spans="1:10" x14ac:dyDescent="0.25">
      <c r="A158" s="20">
        <f t="shared" si="2"/>
        <v>150</v>
      </c>
      <c r="B158" s="101"/>
      <c r="C158" s="101"/>
      <c r="D158" s="114"/>
      <c r="E158" s="20" t="s">
        <v>105</v>
      </c>
      <c r="F158" s="20"/>
      <c r="G158" s="20"/>
      <c r="H158" s="22" t="s">
        <v>102</v>
      </c>
      <c r="I158" s="27" t="s">
        <v>253</v>
      </c>
      <c r="J158" s="27"/>
    </row>
    <row r="159" spans="1:10" x14ac:dyDescent="0.25">
      <c r="A159" s="20">
        <f t="shared" si="2"/>
        <v>151</v>
      </c>
      <c r="B159" s="101"/>
      <c r="C159" s="101"/>
      <c r="D159" s="114"/>
      <c r="E159" s="20" t="s">
        <v>123</v>
      </c>
      <c r="F159" s="20"/>
      <c r="G159" s="20"/>
      <c r="H159" s="22" t="s">
        <v>102</v>
      </c>
      <c r="I159" s="27" t="s">
        <v>253</v>
      </c>
      <c r="J159" s="27"/>
    </row>
    <row r="160" spans="1:10" x14ac:dyDescent="0.25">
      <c r="A160" s="20">
        <f t="shared" si="2"/>
        <v>152</v>
      </c>
      <c r="B160" s="101"/>
      <c r="C160" s="101"/>
      <c r="D160" s="114"/>
      <c r="E160" s="20" t="s">
        <v>81</v>
      </c>
      <c r="F160" s="20"/>
      <c r="G160" s="20"/>
      <c r="H160" s="22" t="s">
        <v>102</v>
      </c>
      <c r="I160" s="27" t="s">
        <v>253</v>
      </c>
      <c r="J160" s="27"/>
    </row>
    <row r="161" spans="1:10" x14ac:dyDescent="0.25">
      <c r="A161" s="20">
        <f t="shared" si="2"/>
        <v>153</v>
      </c>
      <c r="B161" s="101"/>
      <c r="C161" s="101"/>
      <c r="D161" s="114"/>
      <c r="E161" s="20" t="s">
        <v>130</v>
      </c>
      <c r="F161" s="20"/>
      <c r="G161" s="20"/>
      <c r="H161" s="22" t="s">
        <v>102</v>
      </c>
      <c r="I161" s="27" t="s">
        <v>253</v>
      </c>
      <c r="J161" s="27"/>
    </row>
    <row r="162" spans="1:10" x14ac:dyDescent="0.25">
      <c r="A162" s="20">
        <f t="shared" si="2"/>
        <v>154</v>
      </c>
      <c r="B162" s="101"/>
      <c r="C162" s="101"/>
      <c r="D162" s="114"/>
      <c r="E162" s="20" t="s">
        <v>131</v>
      </c>
      <c r="F162" s="20"/>
      <c r="G162" s="20"/>
      <c r="H162" s="22" t="s">
        <v>102</v>
      </c>
      <c r="I162" s="27" t="s">
        <v>253</v>
      </c>
      <c r="J162" s="27"/>
    </row>
    <row r="163" spans="1:10" x14ac:dyDescent="0.25">
      <c r="A163" s="20">
        <f t="shared" si="2"/>
        <v>155</v>
      </c>
      <c r="B163" s="101"/>
      <c r="C163" s="101"/>
      <c r="D163" s="114"/>
      <c r="E163" s="20" t="s">
        <v>124</v>
      </c>
      <c r="F163" s="20"/>
      <c r="G163" s="20"/>
      <c r="H163" s="22" t="s">
        <v>102</v>
      </c>
      <c r="I163" s="27" t="s">
        <v>253</v>
      </c>
      <c r="J163" s="27"/>
    </row>
    <row r="164" spans="1:10" x14ac:dyDescent="0.25">
      <c r="A164" s="20">
        <f t="shared" si="2"/>
        <v>156</v>
      </c>
      <c r="B164" s="101"/>
      <c r="C164" s="101"/>
      <c r="D164" s="114"/>
      <c r="E164" s="20" t="s">
        <v>132</v>
      </c>
      <c r="F164" s="20"/>
      <c r="G164" s="20"/>
      <c r="H164" s="22" t="s">
        <v>102</v>
      </c>
      <c r="I164" s="27" t="s">
        <v>253</v>
      </c>
      <c r="J164" s="27"/>
    </row>
    <row r="165" spans="1:10" x14ac:dyDescent="0.25">
      <c r="A165" s="20">
        <f t="shared" si="2"/>
        <v>157</v>
      </c>
      <c r="B165" s="101"/>
      <c r="C165" s="102"/>
      <c r="D165" s="115"/>
      <c r="E165" s="20" t="s">
        <v>133</v>
      </c>
      <c r="F165" s="20"/>
      <c r="G165" s="20"/>
      <c r="H165" s="22" t="s">
        <v>102</v>
      </c>
      <c r="I165" s="27" t="s">
        <v>253</v>
      </c>
      <c r="J165" s="27"/>
    </row>
    <row r="166" spans="1:10" ht="30" x14ac:dyDescent="0.25">
      <c r="A166" s="20">
        <f t="shared" si="2"/>
        <v>158</v>
      </c>
      <c r="B166" s="101"/>
      <c r="C166" s="103" t="s">
        <v>207</v>
      </c>
      <c r="D166" s="100" t="s">
        <v>208</v>
      </c>
      <c r="E166" s="100" t="s">
        <v>209</v>
      </c>
      <c r="F166" s="20"/>
      <c r="G166" s="20"/>
      <c r="H166" s="22" t="s">
        <v>210</v>
      </c>
      <c r="I166" s="27" t="s">
        <v>253</v>
      </c>
      <c r="J166" s="27"/>
    </row>
    <row r="167" spans="1:10" x14ac:dyDescent="0.25">
      <c r="A167" s="20">
        <f t="shared" si="2"/>
        <v>159</v>
      </c>
      <c r="B167" s="101"/>
      <c r="C167" s="103"/>
      <c r="D167" s="101"/>
      <c r="E167" s="101"/>
      <c r="F167" s="100" t="s">
        <v>134</v>
      </c>
      <c r="G167" s="20"/>
      <c r="H167" s="22" t="s">
        <v>103</v>
      </c>
      <c r="I167" s="27" t="s">
        <v>253</v>
      </c>
      <c r="J167" s="27"/>
    </row>
    <row r="168" spans="1:10" ht="30" x14ac:dyDescent="0.25">
      <c r="A168" s="20">
        <f t="shared" si="2"/>
        <v>160</v>
      </c>
      <c r="B168" s="101"/>
      <c r="C168" s="103"/>
      <c r="D168" s="101"/>
      <c r="E168" s="101"/>
      <c r="F168" s="101"/>
      <c r="G168" s="20" t="s">
        <v>235</v>
      </c>
      <c r="H168" s="22" t="s">
        <v>239</v>
      </c>
      <c r="I168" s="27" t="s">
        <v>253</v>
      </c>
      <c r="J168" s="27"/>
    </row>
    <row r="169" spans="1:10" ht="30" x14ac:dyDescent="0.25">
      <c r="A169" s="20">
        <f t="shared" si="2"/>
        <v>161</v>
      </c>
      <c r="B169" s="101"/>
      <c r="C169" s="103"/>
      <c r="D169" s="101"/>
      <c r="E169" s="101"/>
      <c r="F169" s="101"/>
      <c r="G169" s="20" t="s">
        <v>237</v>
      </c>
      <c r="H169" s="22" t="s">
        <v>240</v>
      </c>
      <c r="I169" s="27" t="s">
        <v>253</v>
      </c>
      <c r="J169" s="27"/>
    </row>
    <row r="170" spans="1:10" ht="60" x14ac:dyDescent="0.25">
      <c r="A170" s="20">
        <f t="shared" si="2"/>
        <v>162</v>
      </c>
      <c r="B170" s="101"/>
      <c r="C170" s="103"/>
      <c r="D170" s="101"/>
      <c r="E170" s="101"/>
      <c r="F170" s="101"/>
      <c r="G170" s="20" t="s">
        <v>236</v>
      </c>
      <c r="H170" s="22" t="s">
        <v>241</v>
      </c>
      <c r="I170" s="27" t="s">
        <v>253</v>
      </c>
      <c r="J170" s="27"/>
    </row>
    <row r="171" spans="1:10" ht="60" x14ac:dyDescent="0.25">
      <c r="A171" s="20">
        <f t="shared" si="2"/>
        <v>163</v>
      </c>
      <c r="B171" s="101"/>
      <c r="C171" s="103"/>
      <c r="D171" s="101"/>
      <c r="E171" s="101"/>
      <c r="F171" s="102"/>
      <c r="G171" s="20" t="s">
        <v>238</v>
      </c>
      <c r="H171" s="22" t="s">
        <v>242</v>
      </c>
      <c r="I171" s="27" t="s">
        <v>253</v>
      </c>
      <c r="J171" s="27"/>
    </row>
    <row r="172" spans="1:10" ht="30" x14ac:dyDescent="0.25">
      <c r="A172" s="20">
        <f t="shared" si="2"/>
        <v>164</v>
      </c>
      <c r="B172" s="101"/>
      <c r="C172" s="103"/>
      <c r="D172" s="102"/>
      <c r="E172" s="102"/>
      <c r="F172" s="20" t="s">
        <v>135</v>
      </c>
      <c r="G172" s="20"/>
      <c r="H172" s="22" t="s">
        <v>248</v>
      </c>
      <c r="I172" s="27" t="s">
        <v>253</v>
      </c>
      <c r="J172" s="27"/>
    </row>
    <row r="173" spans="1:10" ht="30" x14ac:dyDescent="0.25">
      <c r="A173" s="20">
        <f t="shared" si="2"/>
        <v>165</v>
      </c>
      <c r="B173" s="101"/>
      <c r="C173" s="100" t="s">
        <v>211</v>
      </c>
      <c r="D173" s="100" t="s">
        <v>212</v>
      </c>
      <c r="E173" s="100" t="s">
        <v>247</v>
      </c>
      <c r="F173" s="20"/>
      <c r="G173" s="20"/>
      <c r="H173" s="22" t="s">
        <v>210</v>
      </c>
      <c r="I173" s="27" t="s">
        <v>253</v>
      </c>
      <c r="J173" s="27"/>
    </row>
    <row r="174" spans="1:10" x14ac:dyDescent="0.25">
      <c r="A174" s="20">
        <f t="shared" si="2"/>
        <v>166</v>
      </c>
      <c r="B174" s="101"/>
      <c r="C174" s="101"/>
      <c r="D174" s="101"/>
      <c r="E174" s="101"/>
      <c r="F174" s="20" t="s">
        <v>134</v>
      </c>
      <c r="G174" s="20"/>
      <c r="H174" s="22" t="s">
        <v>103</v>
      </c>
      <c r="I174" s="27" t="s">
        <v>253</v>
      </c>
      <c r="J174" s="27"/>
    </row>
    <row r="175" spans="1:10" ht="45" x14ac:dyDescent="0.25">
      <c r="A175" s="20">
        <f t="shared" si="2"/>
        <v>167</v>
      </c>
      <c r="B175" s="101"/>
      <c r="C175" s="101"/>
      <c r="D175" s="101"/>
      <c r="E175" s="101"/>
      <c r="F175" s="20"/>
      <c r="G175" s="20" t="s">
        <v>243</v>
      </c>
      <c r="H175" s="22" t="s">
        <v>246</v>
      </c>
      <c r="I175" s="27" t="s">
        <v>253</v>
      </c>
      <c r="J175" s="27"/>
    </row>
    <row r="176" spans="1:10" ht="30" x14ac:dyDescent="0.25">
      <c r="A176" s="20">
        <f t="shared" si="2"/>
        <v>168</v>
      </c>
      <c r="B176" s="101"/>
      <c r="C176" s="101"/>
      <c r="D176" s="101"/>
      <c r="E176" s="101"/>
      <c r="F176" s="20"/>
      <c r="G176" s="20" t="s">
        <v>244</v>
      </c>
      <c r="H176" s="22" t="s">
        <v>245</v>
      </c>
      <c r="I176" s="27" t="s">
        <v>253</v>
      </c>
      <c r="J176" s="27"/>
    </row>
    <row r="177" spans="1:10" ht="30" x14ac:dyDescent="0.25">
      <c r="A177" s="20">
        <f t="shared" si="2"/>
        <v>169</v>
      </c>
      <c r="B177" s="102"/>
      <c r="C177" s="102"/>
      <c r="D177" s="102"/>
      <c r="E177" s="102"/>
      <c r="F177" s="20" t="s">
        <v>135</v>
      </c>
      <c r="G177" s="20"/>
      <c r="H177" s="22" t="s">
        <v>249</v>
      </c>
      <c r="I177" s="27" t="s">
        <v>253</v>
      </c>
      <c r="J177" s="27"/>
    </row>
    <row r="178" spans="1:10" ht="75" x14ac:dyDescent="0.25">
      <c r="A178" s="20">
        <f t="shared" si="2"/>
        <v>170</v>
      </c>
      <c r="B178" s="20" t="s">
        <v>281</v>
      </c>
      <c r="C178" s="20"/>
      <c r="D178" s="20" t="s">
        <v>282</v>
      </c>
      <c r="E178" s="20"/>
      <c r="F178" s="20"/>
      <c r="G178" s="20"/>
      <c r="H178" s="20" t="s">
        <v>283</v>
      </c>
      <c r="I178" s="27" t="s">
        <v>253</v>
      </c>
      <c r="J178" s="27"/>
    </row>
  </sheetData>
  <autoFilter ref="A7:J177">
    <filterColumn colId="5" showButton="0"/>
  </autoFilter>
  <mergeCells count="72">
    <mergeCell ref="E166:E172"/>
    <mergeCell ref="F167:F171"/>
    <mergeCell ref="C173:C177"/>
    <mergeCell ref="D173:D177"/>
    <mergeCell ref="E173:E177"/>
    <mergeCell ref="B109:B124"/>
    <mergeCell ref="C109:C118"/>
    <mergeCell ref="D109:D118"/>
    <mergeCell ref="C120:C123"/>
    <mergeCell ref="D120:D123"/>
    <mergeCell ref="D142:D143"/>
    <mergeCell ref="B145:B150"/>
    <mergeCell ref="C145:C150"/>
    <mergeCell ref="D145:D148"/>
    <mergeCell ref="D149:D150"/>
    <mergeCell ref="B125:B144"/>
    <mergeCell ref="C125:C140"/>
    <mergeCell ref="D125:D140"/>
    <mergeCell ref="C141:C144"/>
    <mergeCell ref="B151:B177"/>
    <mergeCell ref="C151:C165"/>
    <mergeCell ref="D152:D165"/>
    <mergeCell ref="C166:C172"/>
    <mergeCell ref="D166:D172"/>
    <mergeCell ref="E81:E90"/>
    <mergeCell ref="F81:F84"/>
    <mergeCell ref="F85:F90"/>
    <mergeCell ref="B92:B108"/>
    <mergeCell ref="C92:C105"/>
    <mergeCell ref="D92:D105"/>
    <mergeCell ref="C106:C108"/>
    <mergeCell ref="C63:C64"/>
    <mergeCell ref="D63:D64"/>
    <mergeCell ref="B65:B91"/>
    <mergeCell ref="C65:C79"/>
    <mergeCell ref="D66:D79"/>
    <mergeCell ref="C80:C90"/>
    <mergeCell ref="D81:D90"/>
    <mergeCell ref="C41:C62"/>
    <mergeCell ref="E42:E43"/>
    <mergeCell ref="E44:E50"/>
    <mergeCell ref="F47:F50"/>
    <mergeCell ref="E51:E52"/>
    <mergeCell ref="F51:F52"/>
    <mergeCell ref="E53:E55"/>
    <mergeCell ref="F53:F55"/>
    <mergeCell ref="D41:D59"/>
    <mergeCell ref="D60:D61"/>
    <mergeCell ref="F20:G20"/>
    <mergeCell ref="C21:C40"/>
    <mergeCell ref="F21:G21"/>
    <mergeCell ref="F22:G22"/>
    <mergeCell ref="F23:G23"/>
    <mergeCell ref="F24:G24"/>
    <mergeCell ref="D25:D28"/>
    <mergeCell ref="E25:E28"/>
    <mergeCell ref="F7:G7"/>
    <mergeCell ref="B8:B64"/>
    <mergeCell ref="C8:C20"/>
    <mergeCell ref="F8:G8"/>
    <mergeCell ref="F9:G9"/>
    <mergeCell ref="D10:D11"/>
    <mergeCell ref="E10:E11"/>
    <mergeCell ref="F10:G10"/>
    <mergeCell ref="F11:G11"/>
    <mergeCell ref="D12:D20"/>
    <mergeCell ref="F12:G12"/>
    <mergeCell ref="F13:G13"/>
    <mergeCell ref="F14:G14"/>
    <mergeCell ref="E15:E16"/>
    <mergeCell ref="E17:E19"/>
    <mergeCell ref="F17:F18"/>
  </mergeCells>
  <dataValidations count="1">
    <dataValidation type="list" allowBlank="1" showInputMessage="1" showErrorMessage="1" sqref="I8:I177">
      <formula1>$E$2:$E$5</formula1>
    </dataValidation>
  </dataValidations>
  <hyperlinks>
    <hyperlink ref="A1" location="'Danh mục'!A1" display="EXIT"/>
  </hyperlink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zoomScale="90" zoomScaleNormal="90" workbookViewId="0">
      <pane xSplit="1" ySplit="7" topLeftCell="B33" activePane="bottomRight" state="frozen"/>
      <selection pane="topRight" activeCell="B1" sqref="B1"/>
      <selection pane="bottomLeft" activeCell="A2" sqref="A2"/>
      <selection pane="bottomRight"/>
    </sheetView>
  </sheetViews>
  <sheetFormatPr defaultRowHeight="15" x14ac:dyDescent="0.25"/>
  <cols>
    <col min="1" max="1" width="5" style="5" customWidth="1"/>
    <col min="2" max="2" width="16.140625" style="5" customWidth="1"/>
    <col min="3" max="3" width="11.85546875" style="5" customWidth="1"/>
    <col min="4" max="4" width="17.28515625" style="5" customWidth="1"/>
    <col min="5" max="5" width="36.85546875" style="5" customWidth="1"/>
    <col min="6" max="6" width="31.140625" style="5" customWidth="1"/>
    <col min="7" max="7" width="30.140625" style="5" customWidth="1"/>
    <col min="8" max="8" width="37.5703125" style="5" customWidth="1"/>
    <col min="9" max="9" width="15.140625" style="4" customWidth="1"/>
    <col min="10" max="10" width="50.42578125" style="4" customWidth="1"/>
    <col min="11" max="16384" width="9.140625" style="4"/>
  </cols>
  <sheetData>
    <row r="1" spans="1:10" x14ac:dyDescent="0.25">
      <c r="A1" s="83" t="s">
        <v>669</v>
      </c>
      <c r="B1" s="31" t="s">
        <v>257</v>
      </c>
      <c r="D1" s="28"/>
      <c r="E1" s="29" t="s">
        <v>250</v>
      </c>
      <c r="F1" s="30">
        <f>SUM(F2:F5)</f>
        <v>167</v>
      </c>
    </row>
    <row r="2" spans="1:10" x14ac:dyDescent="0.25">
      <c r="E2" s="32" t="s">
        <v>253</v>
      </c>
      <c r="F2" s="34">
        <f>COUNTIF(I8:I999,E2)</f>
        <v>167</v>
      </c>
    </row>
    <row r="3" spans="1:10" x14ac:dyDescent="0.25">
      <c r="E3" s="33" t="s">
        <v>254</v>
      </c>
      <c r="F3" s="35">
        <f>COUNTIF(I9:I1000,E3)</f>
        <v>0</v>
      </c>
    </row>
    <row r="4" spans="1:10" x14ac:dyDescent="0.25">
      <c r="E4" s="32" t="s">
        <v>255</v>
      </c>
      <c r="F4" s="34">
        <f>COUNTIF(I10:I1001,E4)</f>
        <v>0</v>
      </c>
    </row>
    <row r="5" spans="1:10" x14ac:dyDescent="0.25">
      <c r="E5" s="32" t="s">
        <v>256</v>
      </c>
      <c r="F5" s="34">
        <f>COUNTIF(I11:I1002,E5)</f>
        <v>0</v>
      </c>
    </row>
    <row r="7" spans="1:10" s="2" customFormat="1" ht="14.25" x14ac:dyDescent="0.2">
      <c r="A7" s="1" t="s">
        <v>4</v>
      </c>
      <c r="B7" s="1" t="s">
        <v>0</v>
      </c>
      <c r="C7" s="1" t="s">
        <v>1</v>
      </c>
      <c r="D7" s="1" t="s">
        <v>18</v>
      </c>
      <c r="E7" s="1" t="s">
        <v>106</v>
      </c>
      <c r="F7" s="111" t="s">
        <v>2</v>
      </c>
      <c r="G7" s="112"/>
      <c r="H7" s="11" t="s">
        <v>3</v>
      </c>
      <c r="I7" s="26" t="s">
        <v>251</v>
      </c>
      <c r="J7" s="26" t="s">
        <v>252</v>
      </c>
    </row>
    <row r="8" spans="1:10" ht="30" x14ac:dyDescent="0.25">
      <c r="A8" s="3">
        <v>1</v>
      </c>
      <c r="B8" s="100" t="s">
        <v>140</v>
      </c>
      <c r="C8" s="113" t="s">
        <v>5</v>
      </c>
      <c r="D8" s="3" t="s">
        <v>136</v>
      </c>
      <c r="E8" s="3" t="s">
        <v>141</v>
      </c>
      <c r="F8" s="116"/>
      <c r="G8" s="117"/>
      <c r="H8" s="12" t="s">
        <v>8</v>
      </c>
      <c r="I8" s="27" t="s">
        <v>253</v>
      </c>
      <c r="J8" s="27"/>
    </row>
    <row r="9" spans="1:10" ht="30" x14ac:dyDescent="0.25">
      <c r="A9" s="3">
        <f>A8+1</f>
        <v>2</v>
      </c>
      <c r="B9" s="101"/>
      <c r="C9" s="114"/>
      <c r="D9" s="3" t="s">
        <v>137</v>
      </c>
      <c r="E9" s="3" t="s">
        <v>142</v>
      </c>
      <c r="F9" s="116"/>
      <c r="G9" s="117"/>
      <c r="H9" s="12" t="s">
        <v>7</v>
      </c>
      <c r="I9" s="27" t="s">
        <v>253</v>
      </c>
      <c r="J9" s="27"/>
    </row>
    <row r="10" spans="1:10" x14ac:dyDescent="0.25">
      <c r="A10" s="10">
        <f t="shared" ref="A10:A73" si="0">A9+1</f>
        <v>3</v>
      </c>
      <c r="B10" s="101"/>
      <c r="C10" s="114"/>
      <c r="D10" s="100" t="s">
        <v>143</v>
      </c>
      <c r="E10" s="100" t="s">
        <v>144</v>
      </c>
      <c r="F10" s="116" t="s">
        <v>145</v>
      </c>
      <c r="G10" s="117"/>
      <c r="H10" s="12" t="s">
        <v>148</v>
      </c>
      <c r="I10" s="27" t="s">
        <v>253</v>
      </c>
      <c r="J10" s="27"/>
    </row>
    <row r="11" spans="1:10" x14ac:dyDescent="0.25">
      <c r="A11" s="10">
        <f t="shared" si="0"/>
        <v>4</v>
      </c>
      <c r="B11" s="101"/>
      <c r="C11" s="114"/>
      <c r="D11" s="102"/>
      <c r="E11" s="102"/>
      <c r="F11" s="116" t="s">
        <v>146</v>
      </c>
      <c r="G11" s="117"/>
      <c r="H11" s="12" t="s">
        <v>147</v>
      </c>
      <c r="I11" s="27" t="s">
        <v>253</v>
      </c>
      <c r="J11" s="27"/>
    </row>
    <row r="12" spans="1:10" x14ac:dyDescent="0.25">
      <c r="A12" s="10">
        <f t="shared" si="0"/>
        <v>5</v>
      </c>
      <c r="B12" s="101"/>
      <c r="C12" s="114"/>
      <c r="D12" s="100" t="s">
        <v>138</v>
      </c>
      <c r="E12" s="3" t="s">
        <v>9</v>
      </c>
      <c r="F12" s="116"/>
      <c r="G12" s="117"/>
      <c r="H12" s="12" t="s">
        <v>102</v>
      </c>
      <c r="I12" s="27" t="s">
        <v>253</v>
      </c>
      <c r="J12" s="27"/>
    </row>
    <row r="13" spans="1:10" x14ac:dyDescent="0.25">
      <c r="A13" s="10">
        <f t="shared" si="0"/>
        <v>6</v>
      </c>
      <c r="B13" s="101"/>
      <c r="C13" s="114"/>
      <c r="D13" s="101"/>
      <c r="E13" s="3" t="s">
        <v>10</v>
      </c>
      <c r="F13" s="116"/>
      <c r="G13" s="117"/>
      <c r="H13" s="12" t="s">
        <v>102</v>
      </c>
      <c r="I13" s="27" t="s">
        <v>253</v>
      </c>
      <c r="J13" s="27"/>
    </row>
    <row r="14" spans="1:10" x14ac:dyDescent="0.25">
      <c r="A14" s="10">
        <f t="shared" si="0"/>
        <v>7</v>
      </c>
      <c r="B14" s="101"/>
      <c r="C14" s="114"/>
      <c r="D14" s="101"/>
      <c r="E14" s="3" t="s">
        <v>11</v>
      </c>
      <c r="F14" s="116"/>
      <c r="G14" s="117"/>
      <c r="H14" s="12" t="s">
        <v>102</v>
      </c>
      <c r="I14" s="27" t="s">
        <v>253</v>
      </c>
      <c r="J14" s="27"/>
    </row>
    <row r="15" spans="1:10" ht="63" x14ac:dyDescent="0.25">
      <c r="A15" s="10">
        <f t="shared" si="0"/>
        <v>8</v>
      </c>
      <c r="B15" s="101"/>
      <c r="C15" s="114"/>
      <c r="D15" s="101"/>
      <c r="E15" s="100" t="s">
        <v>12</v>
      </c>
      <c r="F15" s="14" t="s">
        <v>157</v>
      </c>
      <c r="G15" s="14"/>
      <c r="H15" s="13" t="s">
        <v>158</v>
      </c>
      <c r="I15" s="27" t="s">
        <v>253</v>
      </c>
      <c r="J15" s="27"/>
    </row>
    <row r="16" spans="1:10" ht="110.25" x14ac:dyDescent="0.25">
      <c r="A16" s="10">
        <f t="shared" si="0"/>
        <v>9</v>
      </c>
      <c r="B16" s="101"/>
      <c r="C16" s="114"/>
      <c r="D16" s="101"/>
      <c r="E16" s="102"/>
      <c r="F16" s="14" t="s">
        <v>159</v>
      </c>
      <c r="G16" s="14"/>
      <c r="H16" s="13" t="s">
        <v>160</v>
      </c>
      <c r="I16" s="27" t="s">
        <v>253</v>
      </c>
      <c r="J16" s="27"/>
    </row>
    <row r="17" spans="1:10" ht="30" x14ac:dyDescent="0.25">
      <c r="A17" s="10">
        <f t="shared" si="0"/>
        <v>10</v>
      </c>
      <c r="B17" s="101"/>
      <c r="C17" s="114"/>
      <c r="D17" s="101"/>
      <c r="E17" s="100" t="s">
        <v>13</v>
      </c>
      <c r="F17" s="103" t="s">
        <v>161</v>
      </c>
      <c r="G17" s="14" t="s">
        <v>165</v>
      </c>
      <c r="H17" s="25" t="s">
        <v>164</v>
      </c>
      <c r="I17" s="27" t="s">
        <v>253</v>
      </c>
      <c r="J17" s="27"/>
    </row>
    <row r="18" spans="1:10" x14ac:dyDescent="0.25">
      <c r="A18" s="10">
        <f t="shared" si="0"/>
        <v>11</v>
      </c>
      <c r="B18" s="101"/>
      <c r="C18" s="114"/>
      <c r="D18" s="101"/>
      <c r="E18" s="101"/>
      <c r="F18" s="103"/>
      <c r="G18" s="14" t="s">
        <v>166</v>
      </c>
      <c r="H18" s="25" t="s">
        <v>163</v>
      </c>
      <c r="I18" s="27" t="s">
        <v>253</v>
      </c>
      <c r="J18" s="27"/>
    </row>
    <row r="19" spans="1:10" ht="30" x14ac:dyDescent="0.25">
      <c r="A19" s="10">
        <f t="shared" si="0"/>
        <v>12</v>
      </c>
      <c r="B19" s="101"/>
      <c r="C19" s="114"/>
      <c r="D19" s="101"/>
      <c r="E19" s="102"/>
      <c r="F19" s="8" t="s">
        <v>162</v>
      </c>
      <c r="G19" s="8"/>
      <c r="H19" s="12" t="s">
        <v>163</v>
      </c>
      <c r="I19" s="27" t="s">
        <v>253</v>
      </c>
      <c r="J19" s="27"/>
    </row>
    <row r="20" spans="1:10" x14ac:dyDescent="0.25">
      <c r="A20" s="10">
        <f t="shared" si="0"/>
        <v>13</v>
      </c>
      <c r="B20" s="101"/>
      <c r="C20" s="115"/>
      <c r="D20" s="102"/>
      <c r="E20" s="3" t="s">
        <v>14</v>
      </c>
      <c r="F20" s="116"/>
      <c r="G20" s="117"/>
      <c r="H20" s="12" t="s">
        <v>102</v>
      </c>
      <c r="I20" s="27" t="s">
        <v>253</v>
      </c>
      <c r="J20" s="27"/>
    </row>
    <row r="21" spans="1:10" ht="30" x14ac:dyDescent="0.25">
      <c r="A21" s="10">
        <f t="shared" si="0"/>
        <v>14</v>
      </c>
      <c r="B21" s="101"/>
      <c r="C21" s="100" t="s">
        <v>6</v>
      </c>
      <c r="D21" s="3" t="s">
        <v>15</v>
      </c>
      <c r="E21" s="16" t="s">
        <v>169</v>
      </c>
      <c r="F21" s="116"/>
      <c r="G21" s="117"/>
      <c r="H21" s="12" t="s">
        <v>21</v>
      </c>
      <c r="I21" s="27" t="s">
        <v>253</v>
      </c>
      <c r="J21" s="27"/>
    </row>
    <row r="22" spans="1:10" ht="30" x14ac:dyDescent="0.25">
      <c r="A22" s="10">
        <f t="shared" si="0"/>
        <v>15</v>
      </c>
      <c r="B22" s="101"/>
      <c r="C22" s="101"/>
      <c r="D22" s="3"/>
      <c r="E22" s="3" t="s">
        <v>19</v>
      </c>
      <c r="F22" s="116"/>
      <c r="G22" s="117"/>
      <c r="H22" s="12" t="s">
        <v>170</v>
      </c>
      <c r="I22" s="27" t="s">
        <v>253</v>
      </c>
      <c r="J22" s="27"/>
    </row>
    <row r="23" spans="1:10" ht="45" x14ac:dyDescent="0.25">
      <c r="A23" s="10">
        <f t="shared" si="0"/>
        <v>16</v>
      </c>
      <c r="B23" s="101"/>
      <c r="C23" s="101"/>
      <c r="D23" s="3"/>
      <c r="E23" s="3" t="s">
        <v>20</v>
      </c>
      <c r="F23" s="116"/>
      <c r="G23" s="117"/>
      <c r="H23" s="12" t="s">
        <v>171</v>
      </c>
      <c r="I23" s="27" t="s">
        <v>253</v>
      </c>
      <c r="J23" s="27"/>
    </row>
    <row r="24" spans="1:10" ht="30" x14ac:dyDescent="0.25">
      <c r="A24" s="10">
        <f t="shared" si="0"/>
        <v>17</v>
      </c>
      <c r="B24" s="101"/>
      <c r="C24" s="101"/>
      <c r="D24" s="3" t="s">
        <v>16</v>
      </c>
      <c r="E24" s="3"/>
      <c r="F24" s="116"/>
      <c r="G24" s="117"/>
      <c r="H24" s="12" t="s">
        <v>17</v>
      </c>
      <c r="I24" s="27" t="s">
        <v>253</v>
      </c>
      <c r="J24" s="27"/>
    </row>
    <row r="25" spans="1:10" ht="45" x14ac:dyDescent="0.25">
      <c r="A25" s="10">
        <f t="shared" si="0"/>
        <v>18</v>
      </c>
      <c r="B25" s="101"/>
      <c r="C25" s="101"/>
      <c r="D25" s="113" t="s">
        <v>149</v>
      </c>
      <c r="E25" s="113" t="s">
        <v>150</v>
      </c>
      <c r="F25" s="3" t="s">
        <v>151</v>
      </c>
      <c r="G25" s="3"/>
      <c r="H25" s="12" t="s">
        <v>155</v>
      </c>
      <c r="I25" s="27" t="s">
        <v>253</v>
      </c>
      <c r="J25" s="27"/>
    </row>
    <row r="26" spans="1:10" ht="45" x14ac:dyDescent="0.25">
      <c r="A26" s="10">
        <f t="shared" si="0"/>
        <v>19</v>
      </c>
      <c r="B26" s="101"/>
      <c r="C26" s="101"/>
      <c r="D26" s="114"/>
      <c r="E26" s="114"/>
      <c r="F26" s="3" t="s">
        <v>152</v>
      </c>
      <c r="G26" s="3"/>
      <c r="H26" s="12" t="s">
        <v>156</v>
      </c>
      <c r="I26" s="27" t="s">
        <v>253</v>
      </c>
      <c r="J26" s="27"/>
    </row>
    <row r="27" spans="1:10" ht="45" x14ac:dyDescent="0.25">
      <c r="A27" s="10">
        <f t="shared" si="0"/>
        <v>20</v>
      </c>
      <c r="B27" s="101"/>
      <c r="C27" s="101"/>
      <c r="D27" s="114"/>
      <c r="E27" s="114"/>
      <c r="F27" s="3" t="s">
        <v>153</v>
      </c>
      <c r="G27" s="3"/>
      <c r="H27" s="12" t="s">
        <v>156</v>
      </c>
      <c r="I27" s="27" t="s">
        <v>253</v>
      </c>
      <c r="J27" s="27"/>
    </row>
    <row r="28" spans="1:10" ht="45" x14ac:dyDescent="0.25">
      <c r="A28" s="10">
        <f t="shared" si="0"/>
        <v>21</v>
      </c>
      <c r="B28" s="101"/>
      <c r="C28" s="101"/>
      <c r="D28" s="115"/>
      <c r="E28" s="115"/>
      <c r="F28" s="3" t="s">
        <v>154</v>
      </c>
      <c r="G28" s="3"/>
      <c r="H28" s="12" t="s">
        <v>155</v>
      </c>
      <c r="I28" s="27" t="s">
        <v>253</v>
      </c>
      <c r="J28" s="27"/>
    </row>
    <row r="29" spans="1:10" x14ac:dyDescent="0.25">
      <c r="A29" s="10">
        <f t="shared" si="0"/>
        <v>22</v>
      </c>
      <c r="B29" s="101"/>
      <c r="C29" s="101"/>
      <c r="D29" s="3" t="s">
        <v>22</v>
      </c>
      <c r="E29" s="3"/>
      <c r="F29" s="3"/>
      <c r="G29" s="3"/>
      <c r="H29" s="12" t="s">
        <v>23</v>
      </c>
      <c r="I29" s="27" t="s">
        <v>253</v>
      </c>
      <c r="J29" s="27"/>
    </row>
    <row r="30" spans="1:10" ht="30" x14ac:dyDescent="0.25">
      <c r="A30" s="10">
        <f t="shared" si="0"/>
        <v>23</v>
      </c>
      <c r="B30" s="101"/>
      <c r="C30" s="101"/>
      <c r="D30" s="3" t="s">
        <v>24</v>
      </c>
      <c r="E30" s="3" t="s">
        <v>25</v>
      </c>
      <c r="F30" s="3"/>
      <c r="G30" s="3"/>
      <c r="H30" s="12" t="s">
        <v>167</v>
      </c>
      <c r="I30" s="27" t="s">
        <v>253</v>
      </c>
      <c r="J30" s="27"/>
    </row>
    <row r="31" spans="1:10" ht="45" x14ac:dyDescent="0.25">
      <c r="A31" s="10">
        <f t="shared" si="0"/>
        <v>24</v>
      </c>
      <c r="B31" s="101"/>
      <c r="C31" s="101"/>
      <c r="D31" s="3" t="s">
        <v>26</v>
      </c>
      <c r="E31" s="3"/>
      <c r="F31" s="3"/>
      <c r="G31" s="3"/>
      <c r="H31" s="12" t="s">
        <v>29</v>
      </c>
      <c r="I31" s="27" t="s">
        <v>253</v>
      </c>
      <c r="J31" s="27"/>
    </row>
    <row r="32" spans="1:10" ht="30" x14ac:dyDescent="0.25">
      <c r="A32" s="10">
        <f t="shared" si="0"/>
        <v>25</v>
      </c>
      <c r="B32" s="101"/>
      <c r="C32" s="101"/>
      <c r="D32" s="3" t="s">
        <v>27</v>
      </c>
      <c r="E32" s="3"/>
      <c r="F32" s="3"/>
      <c r="G32" s="3"/>
      <c r="H32" s="12" t="s">
        <v>28</v>
      </c>
      <c r="I32" s="27" t="s">
        <v>253</v>
      </c>
      <c r="J32" s="27"/>
    </row>
    <row r="33" spans="1:10" ht="30" x14ac:dyDescent="0.25">
      <c r="A33" s="10">
        <f t="shared" si="0"/>
        <v>26</v>
      </c>
      <c r="B33" s="101"/>
      <c r="C33" s="101"/>
      <c r="D33" s="3" t="s">
        <v>30</v>
      </c>
      <c r="E33" s="3" t="s">
        <v>32</v>
      </c>
      <c r="F33" s="3"/>
      <c r="G33" s="3"/>
      <c r="H33" s="12" t="s">
        <v>33</v>
      </c>
      <c r="I33" s="27" t="s">
        <v>253</v>
      </c>
      <c r="J33" s="27"/>
    </row>
    <row r="34" spans="1:10" ht="30" x14ac:dyDescent="0.25">
      <c r="A34" s="10">
        <f t="shared" si="0"/>
        <v>27</v>
      </c>
      <c r="B34" s="101"/>
      <c r="C34" s="101"/>
      <c r="D34" s="3" t="s">
        <v>31</v>
      </c>
      <c r="E34" s="3" t="s">
        <v>32</v>
      </c>
      <c r="F34" s="3"/>
      <c r="G34" s="3"/>
      <c r="H34" s="12" t="s">
        <v>33</v>
      </c>
      <c r="I34" s="27" t="s">
        <v>253</v>
      </c>
      <c r="J34" s="27"/>
    </row>
    <row r="35" spans="1:10" ht="30" x14ac:dyDescent="0.25">
      <c r="A35" s="10">
        <f t="shared" si="0"/>
        <v>28</v>
      </c>
      <c r="B35" s="101"/>
      <c r="C35" s="101"/>
      <c r="D35" s="3" t="s">
        <v>34</v>
      </c>
      <c r="E35" s="3" t="s">
        <v>35</v>
      </c>
      <c r="F35" s="3"/>
      <c r="G35" s="3"/>
      <c r="H35" s="12" t="s">
        <v>36</v>
      </c>
      <c r="I35" s="27" t="s">
        <v>253</v>
      </c>
      <c r="J35" s="27"/>
    </row>
    <row r="36" spans="1:10" x14ac:dyDescent="0.25">
      <c r="A36" s="10">
        <f t="shared" si="0"/>
        <v>29</v>
      </c>
      <c r="B36" s="101"/>
      <c r="C36" s="101"/>
      <c r="D36" s="3" t="s">
        <v>37</v>
      </c>
      <c r="E36" s="3" t="s">
        <v>38</v>
      </c>
      <c r="F36" s="3"/>
      <c r="G36" s="3"/>
      <c r="H36" s="12" t="s">
        <v>40</v>
      </c>
      <c r="I36" s="27" t="s">
        <v>253</v>
      </c>
      <c r="J36" s="27"/>
    </row>
    <row r="37" spans="1:10" ht="45" x14ac:dyDescent="0.25">
      <c r="A37" s="10">
        <f t="shared" si="0"/>
        <v>30</v>
      </c>
      <c r="B37" s="101"/>
      <c r="C37" s="101"/>
      <c r="D37" s="3"/>
      <c r="E37" s="3" t="s">
        <v>39</v>
      </c>
      <c r="F37" s="3"/>
      <c r="G37" s="3"/>
      <c r="H37" s="12" t="s">
        <v>45</v>
      </c>
      <c r="I37" s="27" t="s">
        <v>253</v>
      </c>
      <c r="J37" s="27"/>
    </row>
    <row r="38" spans="1:10" ht="45" x14ac:dyDescent="0.25">
      <c r="A38" s="10">
        <f t="shared" si="0"/>
        <v>31</v>
      </c>
      <c r="B38" s="101"/>
      <c r="C38" s="101"/>
      <c r="D38" s="3" t="s">
        <v>43</v>
      </c>
      <c r="E38" s="3" t="s">
        <v>44</v>
      </c>
      <c r="F38" s="3"/>
      <c r="G38" s="3"/>
      <c r="H38" s="12" t="s">
        <v>46</v>
      </c>
      <c r="I38" s="27" t="s">
        <v>253</v>
      </c>
      <c r="J38" s="27"/>
    </row>
    <row r="39" spans="1:10" ht="30" x14ac:dyDescent="0.25">
      <c r="A39" s="10">
        <f t="shared" si="0"/>
        <v>32</v>
      </c>
      <c r="B39" s="101"/>
      <c r="C39" s="101"/>
      <c r="D39" s="3" t="s">
        <v>41</v>
      </c>
      <c r="E39" s="3"/>
      <c r="F39" s="3"/>
      <c r="G39" s="3"/>
      <c r="H39" s="12" t="s">
        <v>42</v>
      </c>
      <c r="I39" s="27" t="s">
        <v>253</v>
      </c>
      <c r="J39" s="27"/>
    </row>
    <row r="40" spans="1:10" ht="75" x14ac:dyDescent="0.25">
      <c r="A40" s="10">
        <f t="shared" si="0"/>
        <v>33</v>
      </c>
      <c r="B40" s="101"/>
      <c r="C40" s="102"/>
      <c r="D40" s="3" t="s">
        <v>47</v>
      </c>
      <c r="E40" s="3"/>
      <c r="F40" s="3"/>
      <c r="G40" s="3"/>
      <c r="H40" s="12" t="s">
        <v>48</v>
      </c>
      <c r="I40" s="27" t="s">
        <v>253</v>
      </c>
      <c r="J40" s="27"/>
    </row>
    <row r="41" spans="1:10" ht="30" customHeight="1" x14ac:dyDescent="0.25">
      <c r="A41" s="10">
        <f t="shared" si="0"/>
        <v>34</v>
      </c>
      <c r="B41" s="101"/>
      <c r="C41" s="100" t="s">
        <v>266</v>
      </c>
      <c r="D41" s="100" t="s">
        <v>168</v>
      </c>
      <c r="E41" s="3" t="s">
        <v>267</v>
      </c>
      <c r="F41" s="3"/>
      <c r="G41" s="3"/>
      <c r="H41" s="12"/>
      <c r="I41" s="27" t="s">
        <v>253</v>
      </c>
      <c r="J41" s="27"/>
    </row>
    <row r="42" spans="1:10" ht="60" x14ac:dyDescent="0.25">
      <c r="A42" s="20">
        <f t="shared" si="0"/>
        <v>35</v>
      </c>
      <c r="B42" s="101"/>
      <c r="C42" s="101"/>
      <c r="D42" s="101"/>
      <c r="E42" s="103" t="s">
        <v>260</v>
      </c>
      <c r="F42" s="3" t="s">
        <v>56</v>
      </c>
      <c r="G42" s="3"/>
      <c r="H42" s="12" t="s">
        <v>54</v>
      </c>
      <c r="I42" s="27" t="s">
        <v>253</v>
      </c>
      <c r="J42" s="27"/>
    </row>
    <row r="43" spans="1:10" ht="75" x14ac:dyDescent="0.25">
      <c r="A43" s="20">
        <f t="shared" si="0"/>
        <v>36</v>
      </c>
      <c r="B43" s="101"/>
      <c r="C43" s="101"/>
      <c r="D43" s="101"/>
      <c r="E43" s="103"/>
      <c r="F43" s="3" t="s">
        <v>57</v>
      </c>
      <c r="G43" s="3"/>
      <c r="H43" s="12" t="s">
        <v>55</v>
      </c>
      <c r="I43" s="27" t="s">
        <v>253</v>
      </c>
      <c r="J43" s="27"/>
    </row>
    <row r="44" spans="1:10" ht="90" x14ac:dyDescent="0.25">
      <c r="A44" s="20">
        <f t="shared" si="0"/>
        <v>37</v>
      </c>
      <c r="B44" s="101"/>
      <c r="C44" s="101"/>
      <c r="D44" s="101"/>
      <c r="E44" s="103"/>
      <c r="F44" s="3" t="s">
        <v>58</v>
      </c>
      <c r="G44" s="3"/>
      <c r="H44" s="12" t="s">
        <v>54</v>
      </c>
      <c r="I44" s="27" t="s">
        <v>253</v>
      </c>
      <c r="J44" s="27"/>
    </row>
    <row r="45" spans="1:10" ht="105" x14ac:dyDescent="0.25">
      <c r="A45" s="20">
        <f t="shared" si="0"/>
        <v>38</v>
      </c>
      <c r="B45" s="101"/>
      <c r="C45" s="101"/>
      <c r="D45" s="101"/>
      <c r="E45" s="103"/>
      <c r="F45" s="100" t="s">
        <v>59</v>
      </c>
      <c r="G45" s="3" t="s">
        <v>61</v>
      </c>
      <c r="H45" s="12" t="s">
        <v>55</v>
      </c>
      <c r="I45" s="27" t="s">
        <v>253</v>
      </c>
      <c r="J45" s="27"/>
    </row>
    <row r="46" spans="1:10" ht="90" x14ac:dyDescent="0.25">
      <c r="A46" s="20">
        <f t="shared" si="0"/>
        <v>39</v>
      </c>
      <c r="B46" s="101"/>
      <c r="C46" s="101"/>
      <c r="D46" s="101"/>
      <c r="E46" s="103"/>
      <c r="F46" s="101"/>
      <c r="G46" s="3" t="s">
        <v>62</v>
      </c>
      <c r="H46" s="12" t="s">
        <v>54</v>
      </c>
      <c r="I46" s="27" t="s">
        <v>253</v>
      </c>
      <c r="J46" s="27"/>
    </row>
    <row r="47" spans="1:10" ht="105" x14ac:dyDescent="0.25">
      <c r="A47" s="20">
        <f t="shared" si="0"/>
        <v>40</v>
      </c>
      <c r="B47" s="101"/>
      <c r="C47" s="101"/>
      <c r="D47" s="101"/>
      <c r="E47" s="103"/>
      <c r="F47" s="101"/>
      <c r="G47" s="3" t="s">
        <v>63</v>
      </c>
      <c r="H47" s="12" t="s">
        <v>54</v>
      </c>
      <c r="I47" s="27" t="s">
        <v>253</v>
      </c>
      <c r="J47" s="27"/>
    </row>
    <row r="48" spans="1:10" ht="30" x14ac:dyDescent="0.25">
      <c r="A48" s="20">
        <f t="shared" si="0"/>
        <v>41</v>
      </c>
      <c r="B48" s="101"/>
      <c r="C48" s="101"/>
      <c r="D48" s="101"/>
      <c r="E48" s="103"/>
      <c r="F48" s="102"/>
      <c r="G48" s="3" t="s">
        <v>60</v>
      </c>
      <c r="H48" s="12" t="s">
        <v>54</v>
      </c>
      <c r="I48" s="27" t="s">
        <v>253</v>
      </c>
      <c r="J48" s="27"/>
    </row>
    <row r="49" spans="1:10" x14ac:dyDescent="0.25">
      <c r="A49" s="20">
        <f t="shared" si="0"/>
        <v>42</v>
      </c>
      <c r="B49" s="101"/>
      <c r="C49" s="101"/>
      <c r="D49" s="101"/>
      <c r="E49" s="100" t="s">
        <v>70</v>
      </c>
      <c r="F49" s="100" t="s">
        <v>64</v>
      </c>
      <c r="G49" s="3" t="s">
        <v>65</v>
      </c>
      <c r="H49" s="12" t="s">
        <v>66</v>
      </c>
      <c r="I49" s="27" t="s">
        <v>253</v>
      </c>
      <c r="J49" s="27"/>
    </row>
    <row r="50" spans="1:10" ht="30" x14ac:dyDescent="0.25">
      <c r="A50" s="20">
        <f t="shared" si="0"/>
        <v>43</v>
      </c>
      <c r="B50" s="101"/>
      <c r="C50" s="101"/>
      <c r="D50" s="101"/>
      <c r="E50" s="102"/>
      <c r="F50" s="102"/>
      <c r="G50" s="3" t="s">
        <v>67</v>
      </c>
      <c r="H50" s="12" t="s">
        <v>68</v>
      </c>
      <c r="I50" s="27" t="s">
        <v>253</v>
      </c>
      <c r="J50" s="27"/>
    </row>
    <row r="51" spans="1:10" x14ac:dyDescent="0.25">
      <c r="A51" s="20">
        <f t="shared" si="0"/>
        <v>44</v>
      </c>
      <c r="B51" s="101"/>
      <c r="C51" s="101"/>
      <c r="D51" s="101"/>
      <c r="E51" s="100" t="s">
        <v>213</v>
      </c>
      <c r="F51" s="100" t="s">
        <v>214</v>
      </c>
      <c r="G51" s="10" t="s">
        <v>218</v>
      </c>
      <c r="H51" s="4" t="s">
        <v>220</v>
      </c>
      <c r="I51" s="27" t="s">
        <v>253</v>
      </c>
      <c r="J51" s="27"/>
    </row>
    <row r="52" spans="1:10" ht="60" x14ac:dyDescent="0.25">
      <c r="A52" s="20">
        <f t="shared" si="0"/>
        <v>45</v>
      </c>
      <c r="B52" s="101"/>
      <c r="C52" s="101"/>
      <c r="D52" s="101"/>
      <c r="E52" s="101"/>
      <c r="F52" s="101"/>
      <c r="G52" s="10" t="s">
        <v>217</v>
      </c>
      <c r="H52" s="12" t="s">
        <v>54</v>
      </c>
      <c r="I52" s="27" t="s">
        <v>253</v>
      </c>
      <c r="J52" s="27"/>
    </row>
    <row r="53" spans="1:10" ht="60" x14ac:dyDescent="0.25">
      <c r="A53" s="20">
        <f t="shared" si="0"/>
        <v>46</v>
      </c>
      <c r="B53" s="101"/>
      <c r="C53" s="101"/>
      <c r="D53" s="101"/>
      <c r="E53" s="102"/>
      <c r="F53" s="102"/>
      <c r="G53" s="10" t="s">
        <v>219</v>
      </c>
      <c r="H53" s="12" t="s">
        <v>221</v>
      </c>
      <c r="I53" s="27" t="s">
        <v>253</v>
      </c>
      <c r="J53" s="27"/>
    </row>
    <row r="54" spans="1:10" ht="45" x14ac:dyDescent="0.25">
      <c r="A54" s="20">
        <f t="shared" si="0"/>
        <v>47</v>
      </c>
      <c r="B54" s="101"/>
      <c r="C54" s="101"/>
      <c r="D54" s="101"/>
      <c r="E54" s="9" t="s">
        <v>215</v>
      </c>
      <c r="F54" s="9" t="s">
        <v>222</v>
      </c>
      <c r="G54" s="10" t="s">
        <v>223</v>
      </c>
      <c r="H54" s="12" t="s">
        <v>54</v>
      </c>
      <c r="I54" s="27" t="s">
        <v>253</v>
      </c>
      <c r="J54" s="27"/>
    </row>
    <row r="55" spans="1:10" ht="45" x14ac:dyDescent="0.25">
      <c r="A55" s="20">
        <f t="shared" si="0"/>
        <v>48</v>
      </c>
      <c r="B55" s="101"/>
      <c r="C55" s="101"/>
      <c r="D55" s="101"/>
      <c r="E55" s="9"/>
      <c r="F55" s="9"/>
      <c r="G55" s="10" t="s">
        <v>224</v>
      </c>
      <c r="H55" s="12" t="s">
        <v>225</v>
      </c>
      <c r="I55" s="27" t="s">
        <v>253</v>
      </c>
      <c r="J55" s="27"/>
    </row>
    <row r="56" spans="1:10" ht="45" x14ac:dyDescent="0.25">
      <c r="A56" s="20">
        <f t="shared" si="0"/>
        <v>49</v>
      </c>
      <c r="B56" s="101"/>
      <c r="C56" s="101"/>
      <c r="D56" s="101"/>
      <c r="E56" s="9" t="s">
        <v>216</v>
      </c>
      <c r="F56" s="9" t="s">
        <v>226</v>
      </c>
      <c r="G56" s="10" t="s">
        <v>227</v>
      </c>
      <c r="H56" s="12" t="s">
        <v>54</v>
      </c>
      <c r="I56" s="27" t="s">
        <v>253</v>
      </c>
      <c r="J56" s="27"/>
    </row>
    <row r="57" spans="1:10" ht="45" x14ac:dyDescent="0.25">
      <c r="A57" s="20">
        <f t="shared" si="0"/>
        <v>50</v>
      </c>
      <c r="B57" s="101"/>
      <c r="C57" s="101"/>
      <c r="D57" s="102"/>
      <c r="E57" s="9"/>
      <c r="F57" s="9"/>
      <c r="G57" s="10" t="s">
        <v>228</v>
      </c>
      <c r="H57" s="12" t="s">
        <v>229</v>
      </c>
      <c r="I57" s="27" t="s">
        <v>253</v>
      </c>
      <c r="J57" s="27"/>
    </row>
    <row r="58" spans="1:10" ht="30" x14ac:dyDescent="0.25">
      <c r="A58" s="20">
        <f t="shared" si="0"/>
        <v>51</v>
      </c>
      <c r="B58" s="101"/>
      <c r="C58" s="102"/>
      <c r="D58" s="3" t="s">
        <v>173</v>
      </c>
      <c r="E58" s="8" t="s">
        <v>172</v>
      </c>
      <c r="F58" s="3"/>
      <c r="G58" s="3"/>
      <c r="H58" s="12" t="s">
        <v>69</v>
      </c>
      <c r="I58" s="27" t="s">
        <v>253</v>
      </c>
      <c r="J58" s="27"/>
    </row>
    <row r="59" spans="1:10" ht="120" x14ac:dyDescent="0.25">
      <c r="A59" s="20">
        <f t="shared" si="0"/>
        <v>52</v>
      </c>
      <c r="B59" s="101"/>
      <c r="C59" s="100" t="s">
        <v>51</v>
      </c>
      <c r="D59" s="100" t="s">
        <v>50</v>
      </c>
      <c r="E59" s="3" t="s">
        <v>71</v>
      </c>
      <c r="F59" s="3"/>
      <c r="G59" s="3"/>
      <c r="H59" s="12" t="s">
        <v>52</v>
      </c>
      <c r="I59" s="27" t="s">
        <v>253</v>
      </c>
      <c r="J59" s="27"/>
    </row>
    <row r="60" spans="1:10" x14ac:dyDescent="0.25">
      <c r="A60" s="20">
        <f t="shared" si="0"/>
        <v>53</v>
      </c>
      <c r="B60" s="102"/>
      <c r="C60" s="102"/>
      <c r="D60" s="102"/>
      <c r="E60" s="3" t="s">
        <v>72</v>
      </c>
      <c r="F60" s="3"/>
      <c r="G60" s="3"/>
      <c r="H60" s="12" t="s">
        <v>73</v>
      </c>
      <c r="I60" s="27" t="s">
        <v>253</v>
      </c>
      <c r="J60" s="27"/>
    </row>
    <row r="61" spans="1:10" ht="30" x14ac:dyDescent="0.25">
      <c r="A61" s="20">
        <f t="shared" si="0"/>
        <v>54</v>
      </c>
      <c r="B61" s="100" t="s">
        <v>174</v>
      </c>
      <c r="C61" s="100" t="s">
        <v>175</v>
      </c>
      <c r="D61" s="3" t="s">
        <v>177</v>
      </c>
      <c r="E61" s="3" t="s">
        <v>74</v>
      </c>
      <c r="F61" s="3"/>
      <c r="G61" s="3"/>
      <c r="H61" s="12" t="s">
        <v>74</v>
      </c>
      <c r="I61" s="27" t="s">
        <v>253</v>
      </c>
      <c r="J61" s="27"/>
    </row>
    <row r="62" spans="1:10" x14ac:dyDescent="0.25">
      <c r="A62" s="20">
        <f t="shared" si="0"/>
        <v>55</v>
      </c>
      <c r="B62" s="101"/>
      <c r="C62" s="101"/>
      <c r="D62" s="100" t="s">
        <v>178</v>
      </c>
      <c r="E62" s="3" t="s">
        <v>75</v>
      </c>
      <c r="F62" s="3"/>
      <c r="G62" s="3"/>
      <c r="H62" s="12" t="s">
        <v>102</v>
      </c>
      <c r="I62" s="27" t="s">
        <v>253</v>
      </c>
      <c r="J62" s="27"/>
    </row>
    <row r="63" spans="1:10" x14ac:dyDescent="0.25">
      <c r="A63" s="20">
        <f t="shared" si="0"/>
        <v>56</v>
      </c>
      <c r="B63" s="101"/>
      <c r="C63" s="101"/>
      <c r="D63" s="101"/>
      <c r="E63" s="3" t="s">
        <v>76</v>
      </c>
      <c r="F63" s="3"/>
      <c r="G63" s="3"/>
      <c r="H63" s="12" t="s">
        <v>102</v>
      </c>
      <c r="I63" s="27" t="s">
        <v>253</v>
      </c>
      <c r="J63" s="27"/>
    </row>
    <row r="64" spans="1:10" x14ac:dyDescent="0.25">
      <c r="A64" s="20">
        <f t="shared" si="0"/>
        <v>57</v>
      </c>
      <c r="B64" s="101"/>
      <c r="C64" s="101"/>
      <c r="D64" s="101"/>
      <c r="E64" s="3" t="s">
        <v>9</v>
      </c>
      <c r="F64" s="3"/>
      <c r="G64" s="3"/>
      <c r="H64" s="12" t="s">
        <v>102</v>
      </c>
      <c r="I64" s="27" t="s">
        <v>253</v>
      </c>
      <c r="J64" s="27"/>
    </row>
    <row r="65" spans="1:10" x14ac:dyDescent="0.25">
      <c r="A65" s="20">
        <f t="shared" si="0"/>
        <v>58</v>
      </c>
      <c r="B65" s="101"/>
      <c r="C65" s="101"/>
      <c r="D65" s="101"/>
      <c r="E65" s="3" t="s">
        <v>77</v>
      </c>
      <c r="F65" s="3"/>
      <c r="G65" s="3"/>
      <c r="H65" s="12" t="s">
        <v>102</v>
      </c>
      <c r="I65" s="27" t="s">
        <v>253</v>
      </c>
      <c r="J65" s="27"/>
    </row>
    <row r="66" spans="1:10" x14ac:dyDescent="0.25">
      <c r="A66" s="20">
        <f t="shared" si="0"/>
        <v>59</v>
      </c>
      <c r="B66" s="101"/>
      <c r="C66" s="101"/>
      <c r="D66" s="101"/>
      <c r="E66" s="3" t="s">
        <v>53</v>
      </c>
      <c r="F66" s="3"/>
      <c r="G66" s="3"/>
      <c r="H66" s="12" t="s">
        <v>102</v>
      </c>
      <c r="I66" s="27" t="s">
        <v>253</v>
      </c>
      <c r="J66" s="27"/>
    </row>
    <row r="67" spans="1:10" x14ac:dyDescent="0.25">
      <c r="A67" s="20">
        <f t="shared" si="0"/>
        <v>60</v>
      </c>
      <c r="B67" s="101"/>
      <c r="C67" s="101"/>
      <c r="D67" s="101"/>
      <c r="E67" s="3" t="s">
        <v>78</v>
      </c>
      <c r="F67" s="3"/>
      <c r="G67" s="3"/>
      <c r="H67" s="12" t="s">
        <v>102</v>
      </c>
      <c r="I67" s="27" t="s">
        <v>253</v>
      </c>
      <c r="J67" s="27"/>
    </row>
    <row r="68" spans="1:10" x14ac:dyDescent="0.25">
      <c r="A68" s="20">
        <f t="shared" si="0"/>
        <v>61</v>
      </c>
      <c r="B68" s="101"/>
      <c r="C68" s="101"/>
      <c r="D68" s="101"/>
      <c r="E68" s="3" t="s">
        <v>79</v>
      </c>
      <c r="F68" s="3"/>
      <c r="G68" s="3"/>
      <c r="H68" s="12" t="s">
        <v>102</v>
      </c>
      <c r="I68" s="27" t="s">
        <v>253</v>
      </c>
      <c r="J68" s="27"/>
    </row>
    <row r="69" spans="1:10" x14ac:dyDescent="0.25">
      <c r="A69" s="20">
        <f t="shared" si="0"/>
        <v>62</v>
      </c>
      <c r="B69" s="101"/>
      <c r="C69" s="101"/>
      <c r="D69" s="101"/>
      <c r="E69" s="3" t="s">
        <v>80</v>
      </c>
      <c r="F69" s="3"/>
      <c r="G69" s="3"/>
      <c r="H69" s="12" t="s">
        <v>102</v>
      </c>
      <c r="I69" s="27" t="s">
        <v>253</v>
      </c>
      <c r="J69" s="27"/>
    </row>
    <row r="70" spans="1:10" x14ac:dyDescent="0.25">
      <c r="A70" s="20">
        <f t="shared" si="0"/>
        <v>63</v>
      </c>
      <c r="B70" s="101"/>
      <c r="C70" s="101"/>
      <c r="D70" s="101"/>
      <c r="E70" s="3" t="s">
        <v>16</v>
      </c>
      <c r="F70" s="3"/>
      <c r="G70" s="3"/>
      <c r="H70" s="12" t="s">
        <v>102</v>
      </c>
      <c r="I70" s="27" t="s">
        <v>253</v>
      </c>
      <c r="J70" s="27"/>
    </row>
    <row r="71" spans="1:10" x14ac:dyDescent="0.25">
      <c r="A71" s="20">
        <f t="shared" si="0"/>
        <v>64</v>
      </c>
      <c r="B71" s="101"/>
      <c r="C71" s="101"/>
      <c r="D71" s="101"/>
      <c r="E71" s="3" t="s">
        <v>81</v>
      </c>
      <c r="F71" s="3"/>
      <c r="G71" s="3"/>
      <c r="H71" s="12" t="s">
        <v>102</v>
      </c>
      <c r="I71" s="27" t="s">
        <v>253</v>
      </c>
      <c r="J71" s="27"/>
    </row>
    <row r="72" spans="1:10" x14ac:dyDescent="0.25">
      <c r="A72" s="20">
        <f t="shared" si="0"/>
        <v>65</v>
      </c>
      <c r="B72" s="101"/>
      <c r="C72" s="101"/>
      <c r="D72" s="101"/>
      <c r="E72" s="3" t="s">
        <v>37</v>
      </c>
      <c r="F72" s="3"/>
      <c r="G72" s="3"/>
      <c r="H72" s="12" t="s">
        <v>102</v>
      </c>
      <c r="I72" s="27" t="s">
        <v>253</v>
      </c>
      <c r="J72" s="27"/>
    </row>
    <row r="73" spans="1:10" x14ac:dyDescent="0.25">
      <c r="A73" s="20">
        <f t="shared" si="0"/>
        <v>66</v>
      </c>
      <c r="B73" s="101"/>
      <c r="C73" s="101"/>
      <c r="D73" s="101"/>
      <c r="E73" s="3" t="s">
        <v>82</v>
      </c>
      <c r="F73" s="3"/>
      <c r="G73" s="3"/>
      <c r="H73" s="12" t="s">
        <v>102</v>
      </c>
      <c r="I73" s="27" t="s">
        <v>253</v>
      </c>
      <c r="J73" s="27"/>
    </row>
    <row r="74" spans="1:10" x14ac:dyDescent="0.25">
      <c r="A74" s="20">
        <f t="shared" ref="A74:A137" si="1">A73+1</f>
        <v>67</v>
      </c>
      <c r="B74" s="101"/>
      <c r="C74" s="101"/>
      <c r="D74" s="101"/>
      <c r="E74" s="3" t="s">
        <v>41</v>
      </c>
      <c r="F74" s="3"/>
      <c r="G74" s="3"/>
      <c r="H74" s="12" t="s">
        <v>102</v>
      </c>
      <c r="I74" s="27" t="s">
        <v>253</v>
      </c>
      <c r="J74" s="27"/>
    </row>
    <row r="75" spans="1:10" x14ac:dyDescent="0.25">
      <c r="A75" s="20">
        <f t="shared" si="1"/>
        <v>68</v>
      </c>
      <c r="B75" s="101"/>
      <c r="C75" s="102"/>
      <c r="D75" s="102"/>
      <c r="E75" s="3" t="s">
        <v>83</v>
      </c>
      <c r="F75" s="3"/>
      <c r="G75" s="3"/>
      <c r="H75" s="12" t="s">
        <v>102</v>
      </c>
      <c r="I75" s="27" t="s">
        <v>253</v>
      </c>
      <c r="J75" s="27"/>
    </row>
    <row r="76" spans="1:10" x14ac:dyDescent="0.25">
      <c r="A76" s="20">
        <f t="shared" si="1"/>
        <v>69</v>
      </c>
      <c r="B76" s="101"/>
      <c r="C76" s="100" t="s">
        <v>179</v>
      </c>
      <c r="D76" s="3" t="s">
        <v>180</v>
      </c>
      <c r="E76" s="3"/>
      <c r="F76" s="3"/>
      <c r="G76" s="3"/>
      <c r="H76" s="12" t="s">
        <v>84</v>
      </c>
      <c r="I76" s="27" t="s">
        <v>253</v>
      </c>
      <c r="J76" s="27"/>
    </row>
    <row r="77" spans="1:10" x14ac:dyDescent="0.25">
      <c r="A77" s="20">
        <f t="shared" si="1"/>
        <v>70</v>
      </c>
      <c r="B77" s="101"/>
      <c r="C77" s="101"/>
      <c r="D77" s="100" t="s">
        <v>85</v>
      </c>
      <c r="E77" s="100" t="s">
        <v>85</v>
      </c>
      <c r="F77" s="100" t="s">
        <v>86</v>
      </c>
      <c r="G77" s="3" t="s">
        <v>87</v>
      </c>
      <c r="H77" s="12" t="s">
        <v>115</v>
      </c>
      <c r="I77" s="27" t="s">
        <v>253</v>
      </c>
      <c r="J77" s="27"/>
    </row>
    <row r="78" spans="1:10" x14ac:dyDescent="0.25">
      <c r="A78" s="20">
        <f t="shared" si="1"/>
        <v>71</v>
      </c>
      <c r="B78" s="101"/>
      <c r="C78" s="101"/>
      <c r="D78" s="101"/>
      <c r="E78" s="101"/>
      <c r="F78" s="101"/>
      <c r="G78" s="3" t="s">
        <v>88</v>
      </c>
      <c r="H78" s="12" t="s">
        <v>115</v>
      </c>
      <c r="I78" s="27" t="s">
        <v>253</v>
      </c>
      <c r="J78" s="27"/>
    </row>
    <row r="79" spans="1:10" x14ac:dyDescent="0.25">
      <c r="A79" s="20">
        <f t="shared" si="1"/>
        <v>72</v>
      </c>
      <c r="B79" s="101"/>
      <c r="C79" s="101"/>
      <c r="D79" s="101"/>
      <c r="E79" s="101"/>
      <c r="F79" s="101"/>
      <c r="G79" s="3" t="s">
        <v>89</v>
      </c>
      <c r="H79" s="12" t="s">
        <v>176</v>
      </c>
      <c r="I79" s="27" t="s">
        <v>253</v>
      </c>
      <c r="J79" s="27"/>
    </row>
    <row r="80" spans="1:10" x14ac:dyDescent="0.25">
      <c r="A80" s="20">
        <f t="shared" si="1"/>
        <v>73</v>
      </c>
      <c r="B80" s="101"/>
      <c r="C80" s="101"/>
      <c r="D80" s="101"/>
      <c r="E80" s="101"/>
      <c r="F80" s="102"/>
      <c r="G80" s="3" t="s">
        <v>90</v>
      </c>
      <c r="H80" s="12" t="s">
        <v>116</v>
      </c>
      <c r="I80" s="27" t="s">
        <v>253</v>
      </c>
      <c r="J80" s="27"/>
    </row>
    <row r="81" spans="1:10" x14ac:dyDescent="0.25">
      <c r="A81" s="20">
        <f t="shared" si="1"/>
        <v>74</v>
      </c>
      <c r="B81" s="101"/>
      <c r="C81" s="101"/>
      <c r="D81" s="101"/>
      <c r="E81" s="101"/>
      <c r="F81" s="100" t="s">
        <v>91</v>
      </c>
      <c r="G81" s="3" t="s">
        <v>92</v>
      </c>
      <c r="H81" s="12" t="s">
        <v>115</v>
      </c>
      <c r="I81" s="27" t="s">
        <v>253</v>
      </c>
      <c r="J81" s="27"/>
    </row>
    <row r="82" spans="1:10" x14ac:dyDescent="0.25">
      <c r="A82" s="20">
        <f t="shared" si="1"/>
        <v>75</v>
      </c>
      <c r="B82" s="101"/>
      <c r="C82" s="101"/>
      <c r="D82" s="101"/>
      <c r="E82" s="101"/>
      <c r="F82" s="101"/>
      <c r="G82" s="3" t="s">
        <v>89</v>
      </c>
      <c r="H82" s="12" t="s">
        <v>176</v>
      </c>
      <c r="I82" s="27" t="s">
        <v>253</v>
      </c>
      <c r="J82" s="27"/>
    </row>
    <row r="83" spans="1:10" x14ac:dyDescent="0.25">
      <c r="A83" s="20">
        <f t="shared" si="1"/>
        <v>76</v>
      </c>
      <c r="B83" s="101"/>
      <c r="C83" s="101"/>
      <c r="D83" s="101"/>
      <c r="E83" s="101"/>
      <c r="F83" s="101"/>
      <c r="G83" s="3" t="s">
        <v>90</v>
      </c>
      <c r="H83" s="12" t="s">
        <v>116</v>
      </c>
      <c r="I83" s="27" t="s">
        <v>253</v>
      </c>
      <c r="J83" s="27"/>
    </row>
    <row r="84" spans="1:10" ht="150" x14ac:dyDescent="0.25">
      <c r="A84" s="20">
        <f t="shared" si="1"/>
        <v>77</v>
      </c>
      <c r="B84" s="101"/>
      <c r="C84" s="101"/>
      <c r="D84" s="101"/>
      <c r="E84" s="101"/>
      <c r="F84" s="101"/>
      <c r="G84" s="3" t="s">
        <v>94</v>
      </c>
      <c r="H84" s="12" t="s">
        <v>117</v>
      </c>
      <c r="I84" s="27" t="s">
        <v>253</v>
      </c>
      <c r="J84" s="27"/>
    </row>
    <row r="85" spans="1:10" ht="45" x14ac:dyDescent="0.25">
      <c r="A85" s="20">
        <f t="shared" si="1"/>
        <v>78</v>
      </c>
      <c r="B85" s="101"/>
      <c r="C85" s="101"/>
      <c r="D85" s="101"/>
      <c r="E85" s="101"/>
      <c r="F85" s="101"/>
      <c r="G85" s="3" t="s">
        <v>95</v>
      </c>
      <c r="H85" s="12" t="s">
        <v>115</v>
      </c>
      <c r="I85" s="27" t="s">
        <v>253</v>
      </c>
      <c r="J85" s="27"/>
    </row>
    <row r="86" spans="1:10" ht="60" x14ac:dyDescent="0.25">
      <c r="A86" s="20">
        <f t="shared" si="1"/>
        <v>79</v>
      </c>
      <c r="B86" s="101"/>
      <c r="C86" s="102"/>
      <c r="D86" s="102"/>
      <c r="E86" s="102"/>
      <c r="F86" s="102"/>
      <c r="G86" s="3" t="s">
        <v>93</v>
      </c>
      <c r="H86" s="12" t="s">
        <v>115</v>
      </c>
      <c r="I86" s="27" t="s">
        <v>253</v>
      </c>
      <c r="J86" s="27"/>
    </row>
    <row r="87" spans="1:10" ht="60" x14ac:dyDescent="0.25">
      <c r="A87" s="20">
        <f t="shared" si="1"/>
        <v>80</v>
      </c>
      <c r="B87" s="102"/>
      <c r="C87" s="6" t="s">
        <v>181</v>
      </c>
      <c r="D87" s="3" t="s">
        <v>182</v>
      </c>
      <c r="E87" s="3" t="s">
        <v>183</v>
      </c>
      <c r="F87" s="3"/>
      <c r="G87" s="3"/>
      <c r="H87" s="12" t="s">
        <v>96</v>
      </c>
      <c r="I87" s="27" t="s">
        <v>253</v>
      </c>
      <c r="J87" s="27"/>
    </row>
    <row r="88" spans="1:10" x14ac:dyDescent="0.25">
      <c r="A88" s="20">
        <f t="shared" si="1"/>
        <v>81</v>
      </c>
      <c r="B88" s="118" t="s">
        <v>184</v>
      </c>
      <c r="C88" s="100" t="s">
        <v>185</v>
      </c>
      <c r="D88" s="100" t="s">
        <v>100</v>
      </c>
      <c r="E88" s="3" t="s">
        <v>75</v>
      </c>
      <c r="F88" s="3"/>
      <c r="G88" s="3"/>
      <c r="H88" s="12" t="s">
        <v>102</v>
      </c>
      <c r="I88" s="27" t="s">
        <v>253</v>
      </c>
      <c r="J88" s="27"/>
    </row>
    <row r="89" spans="1:10" x14ac:dyDescent="0.25">
      <c r="A89" s="20">
        <f t="shared" si="1"/>
        <v>82</v>
      </c>
      <c r="B89" s="119"/>
      <c r="C89" s="101"/>
      <c r="D89" s="101"/>
      <c r="E89" s="3" t="s">
        <v>76</v>
      </c>
      <c r="F89" s="3"/>
      <c r="G89" s="3"/>
      <c r="H89" s="12" t="s">
        <v>102</v>
      </c>
      <c r="I89" s="27" t="s">
        <v>253</v>
      </c>
      <c r="J89" s="10"/>
    </row>
    <row r="90" spans="1:10" x14ac:dyDescent="0.25">
      <c r="A90" s="20">
        <f t="shared" si="1"/>
        <v>83</v>
      </c>
      <c r="B90" s="119"/>
      <c r="C90" s="101"/>
      <c r="D90" s="101"/>
      <c r="E90" s="3" t="s">
        <v>9</v>
      </c>
      <c r="F90" s="3"/>
      <c r="G90" s="3"/>
      <c r="H90" s="12" t="s">
        <v>102</v>
      </c>
      <c r="I90" s="27" t="s">
        <v>253</v>
      </c>
      <c r="J90" s="10"/>
    </row>
    <row r="91" spans="1:10" x14ac:dyDescent="0.25">
      <c r="A91" s="20">
        <f t="shared" si="1"/>
        <v>84</v>
      </c>
      <c r="B91" s="119"/>
      <c r="C91" s="101"/>
      <c r="D91" s="101"/>
      <c r="E91" s="3" t="s">
        <v>77</v>
      </c>
      <c r="F91" s="3"/>
      <c r="G91" s="3"/>
      <c r="H91" s="12" t="s">
        <v>102</v>
      </c>
      <c r="I91" s="27" t="s">
        <v>253</v>
      </c>
      <c r="J91" s="10"/>
    </row>
    <row r="92" spans="1:10" x14ac:dyDescent="0.25">
      <c r="A92" s="20">
        <f t="shared" si="1"/>
        <v>85</v>
      </c>
      <c r="B92" s="119"/>
      <c r="C92" s="101"/>
      <c r="D92" s="101"/>
      <c r="E92" s="3" t="s">
        <v>53</v>
      </c>
      <c r="F92" s="3"/>
      <c r="G92" s="3"/>
      <c r="H92" s="12" t="s">
        <v>102</v>
      </c>
      <c r="I92" s="27" t="s">
        <v>253</v>
      </c>
      <c r="J92" s="10"/>
    </row>
    <row r="93" spans="1:10" x14ac:dyDescent="0.25">
      <c r="A93" s="20">
        <f t="shared" si="1"/>
        <v>86</v>
      </c>
      <c r="B93" s="119"/>
      <c r="C93" s="101"/>
      <c r="D93" s="101"/>
      <c r="E93" s="3" t="s">
        <v>78</v>
      </c>
      <c r="F93" s="3"/>
      <c r="G93" s="3"/>
      <c r="H93" s="12" t="s">
        <v>102</v>
      </c>
      <c r="I93" s="27" t="s">
        <v>253</v>
      </c>
      <c r="J93" s="10"/>
    </row>
    <row r="94" spans="1:10" x14ac:dyDescent="0.25">
      <c r="A94" s="20">
        <f t="shared" si="1"/>
        <v>87</v>
      </c>
      <c r="B94" s="119"/>
      <c r="C94" s="101"/>
      <c r="D94" s="101"/>
      <c r="E94" s="3" t="s">
        <v>79</v>
      </c>
      <c r="F94" s="3"/>
      <c r="G94" s="3"/>
      <c r="H94" s="12" t="s">
        <v>102</v>
      </c>
      <c r="I94" s="27" t="s">
        <v>253</v>
      </c>
      <c r="J94" s="10"/>
    </row>
    <row r="95" spans="1:10" x14ac:dyDescent="0.25">
      <c r="A95" s="20">
        <f t="shared" si="1"/>
        <v>88</v>
      </c>
      <c r="B95" s="119"/>
      <c r="C95" s="101"/>
      <c r="D95" s="101"/>
      <c r="E95" s="3" t="s">
        <v>80</v>
      </c>
      <c r="F95" s="3"/>
      <c r="G95" s="3"/>
      <c r="H95" s="12" t="s">
        <v>102</v>
      </c>
      <c r="I95" s="27" t="s">
        <v>253</v>
      </c>
      <c r="J95" s="10"/>
    </row>
    <row r="96" spans="1:10" x14ac:dyDescent="0.25">
      <c r="A96" s="20">
        <f t="shared" si="1"/>
        <v>89</v>
      </c>
      <c r="B96" s="119"/>
      <c r="C96" s="101"/>
      <c r="D96" s="101"/>
      <c r="E96" s="3" t="s">
        <v>16</v>
      </c>
      <c r="F96" s="3"/>
      <c r="G96" s="3"/>
      <c r="H96" s="12" t="s">
        <v>102</v>
      </c>
      <c r="I96" s="27" t="s">
        <v>253</v>
      </c>
      <c r="J96" s="27"/>
    </row>
    <row r="97" spans="1:10" x14ac:dyDescent="0.25">
      <c r="A97" s="20">
        <f t="shared" si="1"/>
        <v>90</v>
      </c>
      <c r="B97" s="119"/>
      <c r="C97" s="101"/>
      <c r="D97" s="101"/>
      <c r="E97" s="3" t="s">
        <v>81</v>
      </c>
      <c r="F97" s="3"/>
      <c r="G97" s="3"/>
      <c r="H97" s="12" t="s">
        <v>102</v>
      </c>
      <c r="I97" s="27" t="s">
        <v>253</v>
      </c>
      <c r="J97" s="27"/>
    </row>
    <row r="98" spans="1:10" x14ac:dyDescent="0.25">
      <c r="A98" s="20">
        <f t="shared" si="1"/>
        <v>91</v>
      </c>
      <c r="B98" s="119"/>
      <c r="C98" s="101"/>
      <c r="D98" s="101"/>
      <c r="E98" s="3" t="s">
        <v>37</v>
      </c>
      <c r="F98" s="3"/>
      <c r="G98" s="3"/>
      <c r="H98" s="12" t="s">
        <v>102</v>
      </c>
      <c r="I98" s="27" t="s">
        <v>253</v>
      </c>
      <c r="J98" s="27"/>
    </row>
    <row r="99" spans="1:10" x14ac:dyDescent="0.25">
      <c r="A99" s="20">
        <f t="shared" si="1"/>
        <v>92</v>
      </c>
      <c r="B99" s="119"/>
      <c r="C99" s="101"/>
      <c r="D99" s="101"/>
      <c r="E99" s="3" t="s">
        <v>82</v>
      </c>
      <c r="F99" s="3"/>
      <c r="G99" s="3"/>
      <c r="H99" s="12" t="s">
        <v>102</v>
      </c>
      <c r="I99" s="27" t="s">
        <v>253</v>
      </c>
      <c r="J99" s="27"/>
    </row>
    <row r="100" spans="1:10" x14ac:dyDescent="0.25">
      <c r="A100" s="20">
        <f t="shared" si="1"/>
        <v>93</v>
      </c>
      <c r="B100" s="119"/>
      <c r="C100" s="101"/>
      <c r="D100" s="101"/>
      <c r="E100" s="3" t="s">
        <v>41</v>
      </c>
      <c r="F100" s="3"/>
      <c r="G100" s="3"/>
      <c r="H100" s="12" t="s">
        <v>102</v>
      </c>
      <c r="I100" s="27" t="s">
        <v>253</v>
      </c>
      <c r="J100" s="27"/>
    </row>
    <row r="101" spans="1:10" x14ac:dyDescent="0.25">
      <c r="A101" s="20">
        <f t="shared" si="1"/>
        <v>94</v>
      </c>
      <c r="B101" s="119"/>
      <c r="C101" s="102"/>
      <c r="D101" s="102"/>
      <c r="E101" s="3" t="s">
        <v>83</v>
      </c>
      <c r="F101" s="3"/>
      <c r="G101" s="3"/>
      <c r="H101" s="12" t="s">
        <v>102</v>
      </c>
      <c r="I101" s="27" t="s">
        <v>253</v>
      </c>
      <c r="J101" s="27"/>
    </row>
    <row r="102" spans="1:10" ht="30" x14ac:dyDescent="0.25">
      <c r="A102" s="20">
        <f t="shared" si="1"/>
        <v>95</v>
      </c>
      <c r="B102" s="119"/>
      <c r="C102" s="103" t="s">
        <v>186</v>
      </c>
      <c r="D102" s="15" t="s">
        <v>101</v>
      </c>
      <c r="E102" s="3"/>
      <c r="F102" s="3"/>
      <c r="G102" s="3"/>
      <c r="H102" s="12" t="s">
        <v>102</v>
      </c>
      <c r="I102" s="27" t="s">
        <v>253</v>
      </c>
      <c r="J102" s="27"/>
    </row>
    <row r="103" spans="1:10" ht="30" x14ac:dyDescent="0.25">
      <c r="A103" s="20">
        <f t="shared" si="1"/>
        <v>96</v>
      </c>
      <c r="B103" s="119"/>
      <c r="C103" s="103"/>
      <c r="D103" s="8" t="s">
        <v>187</v>
      </c>
      <c r="E103" s="8"/>
      <c r="F103" s="8"/>
      <c r="G103" s="8"/>
      <c r="H103" s="5" t="s">
        <v>103</v>
      </c>
      <c r="I103" s="27" t="s">
        <v>253</v>
      </c>
      <c r="J103" s="27"/>
    </row>
    <row r="104" spans="1:10" ht="75" x14ac:dyDescent="0.25">
      <c r="A104" s="20">
        <f t="shared" si="1"/>
        <v>97</v>
      </c>
      <c r="B104" s="120"/>
      <c r="C104" s="103"/>
      <c r="D104" s="15" t="s">
        <v>97</v>
      </c>
      <c r="E104" s="3" t="s">
        <v>98</v>
      </c>
      <c r="F104" s="3"/>
      <c r="G104" s="3"/>
      <c r="H104" s="12" t="s">
        <v>99</v>
      </c>
      <c r="I104" s="27" t="s">
        <v>253</v>
      </c>
      <c r="J104" s="27"/>
    </row>
    <row r="105" spans="1:10" x14ac:dyDescent="0.25">
      <c r="A105" s="20">
        <f t="shared" si="1"/>
        <v>98</v>
      </c>
      <c r="B105" s="113" t="s">
        <v>189</v>
      </c>
      <c r="C105" s="100" t="s">
        <v>188</v>
      </c>
      <c r="D105" s="100" t="s">
        <v>108</v>
      </c>
      <c r="E105" s="3" t="s">
        <v>75</v>
      </c>
      <c r="F105" s="3"/>
      <c r="G105" s="3"/>
      <c r="H105" s="12" t="s">
        <v>102</v>
      </c>
      <c r="I105" s="27" t="s">
        <v>253</v>
      </c>
      <c r="J105" s="27"/>
    </row>
    <row r="106" spans="1:10" x14ac:dyDescent="0.25">
      <c r="A106" s="20">
        <f t="shared" si="1"/>
        <v>99</v>
      </c>
      <c r="B106" s="114"/>
      <c r="C106" s="101"/>
      <c r="D106" s="101"/>
      <c r="E106" s="3" t="s">
        <v>104</v>
      </c>
      <c r="F106" s="3"/>
      <c r="G106" s="3"/>
      <c r="H106" s="12" t="s">
        <v>102</v>
      </c>
      <c r="I106" s="27" t="s">
        <v>253</v>
      </c>
      <c r="J106" s="27"/>
    </row>
    <row r="107" spans="1:10" x14ac:dyDescent="0.25">
      <c r="A107" s="20">
        <f t="shared" si="1"/>
        <v>100</v>
      </c>
      <c r="B107" s="114"/>
      <c r="C107" s="101"/>
      <c r="D107" s="101"/>
      <c r="E107" s="3" t="s">
        <v>9</v>
      </c>
      <c r="F107" s="3"/>
      <c r="G107" s="3"/>
      <c r="H107" s="12" t="s">
        <v>102</v>
      </c>
      <c r="I107" s="27" t="s">
        <v>253</v>
      </c>
      <c r="J107" s="27"/>
    </row>
    <row r="108" spans="1:10" x14ac:dyDescent="0.25">
      <c r="A108" s="20">
        <f t="shared" si="1"/>
        <v>101</v>
      </c>
      <c r="B108" s="114"/>
      <c r="C108" s="101"/>
      <c r="D108" s="101"/>
      <c r="E108" s="3" t="s">
        <v>53</v>
      </c>
      <c r="F108" s="3"/>
      <c r="G108" s="3"/>
      <c r="H108" s="12" t="s">
        <v>102</v>
      </c>
      <c r="I108" s="27" t="s">
        <v>253</v>
      </c>
      <c r="J108" s="27"/>
    </row>
    <row r="109" spans="1:10" x14ac:dyDescent="0.25">
      <c r="A109" s="20">
        <f t="shared" si="1"/>
        <v>102</v>
      </c>
      <c r="B109" s="114"/>
      <c r="C109" s="101"/>
      <c r="D109" s="101"/>
      <c r="E109" s="3" t="s">
        <v>78</v>
      </c>
      <c r="F109" s="3"/>
      <c r="G109" s="3"/>
      <c r="H109" s="12" t="s">
        <v>102</v>
      </c>
      <c r="I109" s="27" t="s">
        <v>253</v>
      </c>
      <c r="J109" s="27"/>
    </row>
    <row r="110" spans="1:10" x14ac:dyDescent="0.25">
      <c r="A110" s="20">
        <f t="shared" si="1"/>
        <v>103</v>
      </c>
      <c r="B110" s="114"/>
      <c r="C110" s="101"/>
      <c r="D110" s="101"/>
      <c r="E110" s="3" t="s">
        <v>79</v>
      </c>
      <c r="F110" s="3"/>
      <c r="G110" s="3"/>
      <c r="H110" s="12" t="s">
        <v>102</v>
      </c>
      <c r="I110" s="27" t="s">
        <v>253</v>
      </c>
      <c r="J110" s="27"/>
    </row>
    <row r="111" spans="1:10" x14ac:dyDescent="0.25">
      <c r="A111" s="20">
        <f t="shared" si="1"/>
        <v>104</v>
      </c>
      <c r="B111" s="114"/>
      <c r="C111" s="101"/>
      <c r="D111" s="101"/>
      <c r="E111" s="3" t="s">
        <v>105</v>
      </c>
      <c r="F111" s="3"/>
      <c r="G111" s="3"/>
      <c r="H111" s="12" t="s">
        <v>102</v>
      </c>
      <c r="I111" s="27" t="s">
        <v>253</v>
      </c>
      <c r="J111" s="27"/>
    </row>
    <row r="112" spans="1:10" x14ac:dyDescent="0.25">
      <c r="A112" s="20">
        <f t="shared" si="1"/>
        <v>105</v>
      </c>
      <c r="B112" s="114"/>
      <c r="C112" s="101"/>
      <c r="D112" s="101"/>
      <c r="E112" s="3" t="s">
        <v>16</v>
      </c>
      <c r="F112" s="3"/>
      <c r="G112" s="3"/>
      <c r="H112" s="12" t="s">
        <v>102</v>
      </c>
      <c r="I112" s="27" t="s">
        <v>253</v>
      </c>
      <c r="J112" s="27"/>
    </row>
    <row r="113" spans="1:10" x14ac:dyDescent="0.25">
      <c r="A113" s="20">
        <f t="shared" si="1"/>
        <v>106</v>
      </c>
      <c r="B113" s="114"/>
      <c r="C113" s="101"/>
      <c r="D113" s="101"/>
      <c r="E113" s="3" t="s">
        <v>24</v>
      </c>
      <c r="F113" s="3"/>
      <c r="G113" s="3"/>
      <c r="H113" s="12" t="s">
        <v>102</v>
      </c>
      <c r="I113" s="27" t="s">
        <v>253</v>
      </c>
      <c r="J113" s="27"/>
    </row>
    <row r="114" spans="1:10" x14ac:dyDescent="0.25">
      <c r="A114" s="20">
        <f t="shared" si="1"/>
        <v>107</v>
      </c>
      <c r="B114" s="114"/>
      <c r="C114" s="102"/>
      <c r="D114" s="102"/>
      <c r="E114" s="3" t="s">
        <v>107</v>
      </c>
      <c r="F114" s="3"/>
      <c r="G114" s="3"/>
      <c r="H114" s="12" t="s">
        <v>102</v>
      </c>
      <c r="I114" s="27" t="s">
        <v>253</v>
      </c>
      <c r="J114" s="27"/>
    </row>
    <row r="115" spans="1:10" ht="90" x14ac:dyDescent="0.25">
      <c r="A115" s="20">
        <f t="shared" si="1"/>
        <v>108</v>
      </c>
      <c r="B115" s="114"/>
      <c r="C115" s="7" t="s">
        <v>190</v>
      </c>
      <c r="D115" s="3" t="s">
        <v>193</v>
      </c>
      <c r="E115" s="3" t="s">
        <v>194</v>
      </c>
      <c r="F115" s="3"/>
      <c r="G115" s="3"/>
      <c r="H115" s="12" t="s">
        <v>110</v>
      </c>
      <c r="I115" s="27" t="s">
        <v>253</v>
      </c>
      <c r="J115" s="27"/>
    </row>
    <row r="116" spans="1:10" ht="60" x14ac:dyDescent="0.25">
      <c r="A116" s="20">
        <f t="shared" si="1"/>
        <v>109</v>
      </c>
      <c r="B116" s="114"/>
      <c r="C116" s="100" t="s">
        <v>191</v>
      </c>
      <c r="D116" s="100" t="s">
        <v>196</v>
      </c>
      <c r="E116" s="3" t="s">
        <v>195</v>
      </c>
      <c r="F116" s="3" t="s">
        <v>109</v>
      </c>
      <c r="G116" s="3"/>
      <c r="H116" s="12" t="s">
        <v>111</v>
      </c>
      <c r="I116" s="27" t="s">
        <v>253</v>
      </c>
      <c r="J116" s="27"/>
    </row>
    <row r="117" spans="1:10" ht="60" x14ac:dyDescent="0.25">
      <c r="A117" s="20">
        <f t="shared" si="1"/>
        <v>110</v>
      </c>
      <c r="B117" s="114"/>
      <c r="C117" s="101"/>
      <c r="D117" s="101"/>
      <c r="E117" s="3"/>
      <c r="F117" s="3" t="s">
        <v>112</v>
      </c>
      <c r="G117" s="3"/>
      <c r="H117" s="12" t="s">
        <v>113</v>
      </c>
      <c r="I117" s="27" t="s">
        <v>253</v>
      </c>
      <c r="J117" s="27"/>
    </row>
    <row r="118" spans="1:10" x14ac:dyDescent="0.25">
      <c r="A118" s="20">
        <f t="shared" si="1"/>
        <v>111</v>
      </c>
      <c r="B118" s="114"/>
      <c r="C118" s="101"/>
      <c r="D118" s="101"/>
      <c r="E118" s="3" t="s">
        <v>197</v>
      </c>
      <c r="F118" s="3"/>
      <c r="G118" s="3"/>
      <c r="H118" s="12" t="s">
        <v>114</v>
      </c>
      <c r="I118" s="27" t="s">
        <v>253</v>
      </c>
      <c r="J118" s="27"/>
    </row>
    <row r="119" spans="1:10" x14ac:dyDescent="0.25">
      <c r="A119" s="20">
        <f t="shared" si="1"/>
        <v>112</v>
      </c>
      <c r="B119" s="114"/>
      <c r="C119" s="101"/>
      <c r="D119" s="102"/>
      <c r="E119" s="3" t="s">
        <v>198</v>
      </c>
      <c r="F119" s="3"/>
      <c r="G119" s="3"/>
      <c r="H119" s="12" t="s">
        <v>103</v>
      </c>
      <c r="I119" s="27" t="s">
        <v>253</v>
      </c>
      <c r="J119" s="27"/>
    </row>
    <row r="120" spans="1:10" ht="30" x14ac:dyDescent="0.25">
      <c r="A120" s="20">
        <f t="shared" si="1"/>
        <v>113</v>
      </c>
      <c r="B120" s="114"/>
      <c r="C120" s="7" t="s">
        <v>192</v>
      </c>
      <c r="D120" s="3" t="s">
        <v>118</v>
      </c>
      <c r="E120" s="3" t="s">
        <v>119</v>
      </c>
      <c r="F120" s="3"/>
      <c r="G120" s="3"/>
      <c r="H120" s="12" t="s">
        <v>120</v>
      </c>
      <c r="I120" s="27" t="s">
        <v>253</v>
      </c>
      <c r="J120" s="27"/>
    </row>
    <row r="121" spans="1:10" x14ac:dyDescent="0.25">
      <c r="A121" s="20">
        <f t="shared" si="1"/>
        <v>114</v>
      </c>
      <c r="B121" s="100" t="s">
        <v>199</v>
      </c>
      <c r="C121" s="100" t="s">
        <v>200</v>
      </c>
      <c r="D121" s="100" t="s">
        <v>121</v>
      </c>
      <c r="E121" s="3" t="s">
        <v>75</v>
      </c>
      <c r="F121" s="3"/>
      <c r="G121" s="3"/>
      <c r="H121" s="12" t="s">
        <v>102</v>
      </c>
      <c r="I121" s="27" t="s">
        <v>253</v>
      </c>
      <c r="J121" s="27"/>
    </row>
    <row r="122" spans="1:10" x14ac:dyDescent="0.25">
      <c r="A122" s="20">
        <f t="shared" si="1"/>
        <v>115</v>
      </c>
      <c r="B122" s="101"/>
      <c r="C122" s="101"/>
      <c r="D122" s="101"/>
      <c r="E122" s="3" t="s">
        <v>104</v>
      </c>
      <c r="F122" s="3"/>
      <c r="G122" s="3"/>
      <c r="H122" s="12" t="s">
        <v>102</v>
      </c>
      <c r="I122" s="27" t="s">
        <v>253</v>
      </c>
      <c r="J122" s="27"/>
    </row>
    <row r="123" spans="1:10" x14ac:dyDescent="0.25">
      <c r="A123" s="20">
        <f t="shared" si="1"/>
        <v>116</v>
      </c>
      <c r="B123" s="101"/>
      <c r="C123" s="101"/>
      <c r="D123" s="101"/>
      <c r="E123" s="3" t="s">
        <v>9</v>
      </c>
      <c r="F123" s="3"/>
      <c r="G123" s="3"/>
      <c r="H123" s="12" t="s">
        <v>102</v>
      </c>
      <c r="I123" s="27" t="s">
        <v>253</v>
      </c>
      <c r="J123" s="27"/>
    </row>
    <row r="124" spans="1:10" x14ac:dyDescent="0.25">
      <c r="A124" s="20">
        <f t="shared" si="1"/>
        <v>117</v>
      </c>
      <c r="B124" s="101"/>
      <c r="C124" s="101"/>
      <c r="D124" s="101"/>
      <c r="E124" s="3" t="s">
        <v>53</v>
      </c>
      <c r="F124" s="3"/>
      <c r="G124" s="3"/>
      <c r="H124" s="12" t="s">
        <v>102</v>
      </c>
      <c r="I124" s="27" t="s">
        <v>253</v>
      </c>
      <c r="J124" s="27"/>
    </row>
    <row r="125" spans="1:10" x14ac:dyDescent="0.25">
      <c r="A125" s="20">
        <f t="shared" si="1"/>
        <v>118</v>
      </c>
      <c r="B125" s="101"/>
      <c r="C125" s="101"/>
      <c r="D125" s="101"/>
      <c r="E125" s="3" t="s">
        <v>78</v>
      </c>
      <c r="F125" s="3"/>
      <c r="G125" s="3"/>
      <c r="H125" s="12" t="s">
        <v>102</v>
      </c>
      <c r="I125" s="27" t="s">
        <v>253</v>
      </c>
      <c r="J125" s="27"/>
    </row>
    <row r="126" spans="1:10" x14ac:dyDescent="0.25">
      <c r="A126" s="20">
        <f t="shared" si="1"/>
        <v>119</v>
      </c>
      <c r="B126" s="101"/>
      <c r="C126" s="101"/>
      <c r="D126" s="101"/>
      <c r="E126" s="3" t="s">
        <v>122</v>
      </c>
      <c r="F126" s="3"/>
      <c r="G126" s="3"/>
      <c r="H126" s="12" t="s">
        <v>102</v>
      </c>
      <c r="I126" s="27" t="s">
        <v>253</v>
      </c>
      <c r="J126" s="27"/>
    </row>
    <row r="127" spans="1:10" x14ac:dyDescent="0.25">
      <c r="A127" s="20">
        <f t="shared" si="1"/>
        <v>120</v>
      </c>
      <c r="B127" s="101"/>
      <c r="C127" s="101"/>
      <c r="D127" s="101"/>
      <c r="E127" s="3" t="s">
        <v>123</v>
      </c>
      <c r="F127" s="3"/>
      <c r="G127" s="3"/>
      <c r="H127" s="12" t="s">
        <v>102</v>
      </c>
      <c r="I127" s="27" t="s">
        <v>253</v>
      </c>
      <c r="J127" s="27"/>
    </row>
    <row r="128" spans="1:10" x14ac:dyDescent="0.25">
      <c r="A128" s="20">
        <f t="shared" si="1"/>
        <v>121</v>
      </c>
      <c r="B128" s="101"/>
      <c r="C128" s="101"/>
      <c r="D128" s="101"/>
      <c r="E128" s="3" t="s">
        <v>81</v>
      </c>
      <c r="F128" s="3"/>
      <c r="G128" s="3"/>
      <c r="H128" s="12" t="s">
        <v>102</v>
      </c>
      <c r="I128" s="27" t="s">
        <v>253</v>
      </c>
      <c r="J128" s="27"/>
    </row>
    <row r="129" spans="1:10" x14ac:dyDescent="0.25">
      <c r="A129" s="20">
        <f t="shared" si="1"/>
        <v>122</v>
      </c>
      <c r="B129" s="101"/>
      <c r="C129" s="101"/>
      <c r="D129" s="101"/>
      <c r="E129" s="3" t="s">
        <v>124</v>
      </c>
      <c r="F129" s="3"/>
      <c r="G129" s="3"/>
      <c r="H129" s="12" t="s">
        <v>102</v>
      </c>
      <c r="I129" s="27" t="s">
        <v>253</v>
      </c>
      <c r="J129" s="27"/>
    </row>
    <row r="130" spans="1:10" x14ac:dyDescent="0.25">
      <c r="A130" s="20">
        <f t="shared" si="1"/>
        <v>123</v>
      </c>
      <c r="B130" s="101"/>
      <c r="C130" s="101"/>
      <c r="D130" s="101"/>
      <c r="E130" s="3" t="s">
        <v>125</v>
      </c>
      <c r="F130" s="3"/>
      <c r="G130" s="3"/>
      <c r="H130" s="12" t="s">
        <v>102</v>
      </c>
      <c r="I130" s="27" t="s">
        <v>253</v>
      </c>
      <c r="J130" s="27"/>
    </row>
    <row r="131" spans="1:10" x14ac:dyDescent="0.25">
      <c r="A131" s="20">
        <f t="shared" si="1"/>
        <v>124</v>
      </c>
      <c r="B131" s="101"/>
      <c r="C131" s="101"/>
      <c r="D131" s="101"/>
      <c r="E131" s="3" t="s">
        <v>126</v>
      </c>
      <c r="F131" s="3"/>
      <c r="G131" s="3"/>
      <c r="H131" s="12" t="s">
        <v>102</v>
      </c>
      <c r="I131" s="27" t="s">
        <v>253</v>
      </c>
      <c r="J131" s="27"/>
    </row>
    <row r="132" spans="1:10" x14ac:dyDescent="0.25">
      <c r="A132" s="20">
        <f t="shared" si="1"/>
        <v>125</v>
      </c>
      <c r="B132" s="101"/>
      <c r="C132" s="101"/>
      <c r="D132" s="101"/>
      <c r="E132" s="3" t="s">
        <v>107</v>
      </c>
      <c r="F132" s="3"/>
      <c r="G132" s="3"/>
      <c r="H132" s="12" t="s">
        <v>102</v>
      </c>
      <c r="I132" s="27" t="s">
        <v>253</v>
      </c>
      <c r="J132" s="27"/>
    </row>
    <row r="133" spans="1:10" x14ac:dyDescent="0.25">
      <c r="A133" s="20">
        <f t="shared" si="1"/>
        <v>126</v>
      </c>
      <c r="B133" s="101"/>
      <c r="C133" s="101"/>
      <c r="D133" s="101"/>
      <c r="E133" s="3" t="s">
        <v>37</v>
      </c>
      <c r="F133" s="3"/>
      <c r="G133" s="3"/>
      <c r="H133" s="12" t="s">
        <v>102</v>
      </c>
      <c r="I133" s="27" t="s">
        <v>253</v>
      </c>
      <c r="J133" s="27"/>
    </row>
    <row r="134" spans="1:10" x14ac:dyDescent="0.25">
      <c r="A134" s="20">
        <f t="shared" si="1"/>
        <v>127</v>
      </c>
      <c r="B134" s="101"/>
      <c r="C134" s="101"/>
      <c r="D134" s="101"/>
      <c r="E134" s="3" t="s">
        <v>82</v>
      </c>
      <c r="F134" s="3"/>
      <c r="G134" s="3"/>
      <c r="H134" s="12" t="s">
        <v>102</v>
      </c>
      <c r="I134" s="27" t="s">
        <v>253</v>
      </c>
      <c r="J134" s="27"/>
    </row>
    <row r="135" spans="1:10" x14ac:dyDescent="0.25">
      <c r="A135" s="20">
        <f t="shared" si="1"/>
        <v>128</v>
      </c>
      <c r="B135" s="101"/>
      <c r="C135" s="101"/>
      <c r="D135" s="101"/>
      <c r="E135" s="3" t="s">
        <v>83</v>
      </c>
      <c r="F135" s="3"/>
      <c r="G135" s="3"/>
      <c r="H135" s="12" t="s">
        <v>102</v>
      </c>
      <c r="I135" s="27" t="s">
        <v>253</v>
      </c>
      <c r="J135" s="27"/>
    </row>
    <row r="136" spans="1:10" x14ac:dyDescent="0.25">
      <c r="A136" s="20">
        <f t="shared" si="1"/>
        <v>129</v>
      </c>
      <c r="B136" s="101"/>
      <c r="C136" s="101"/>
      <c r="D136" s="102"/>
      <c r="E136" s="3" t="s">
        <v>41</v>
      </c>
      <c r="F136" s="3"/>
      <c r="G136" s="3"/>
      <c r="H136" s="12" t="s">
        <v>102</v>
      </c>
      <c r="I136" s="27" t="s">
        <v>253</v>
      </c>
      <c r="J136" s="27"/>
    </row>
    <row r="137" spans="1:10" ht="90" x14ac:dyDescent="0.25">
      <c r="A137" s="20">
        <f t="shared" si="1"/>
        <v>130</v>
      </c>
      <c r="B137" s="101"/>
      <c r="C137" s="103" t="s">
        <v>201</v>
      </c>
      <c r="D137" s="3" t="s">
        <v>127</v>
      </c>
      <c r="E137" s="3"/>
      <c r="F137" s="3"/>
      <c r="G137" s="3"/>
      <c r="H137" s="12" t="s">
        <v>127</v>
      </c>
      <c r="I137" s="27" t="s">
        <v>253</v>
      </c>
      <c r="J137" s="27"/>
    </row>
    <row r="138" spans="1:10" ht="30" x14ac:dyDescent="0.25">
      <c r="A138" s="20">
        <f t="shared" ref="A138:A174" si="2">A137+1</f>
        <v>131</v>
      </c>
      <c r="B138" s="101"/>
      <c r="C138" s="103"/>
      <c r="D138" s="113" t="s">
        <v>202</v>
      </c>
      <c r="E138" s="100" t="s">
        <v>284</v>
      </c>
      <c r="F138" s="20" t="s">
        <v>286</v>
      </c>
      <c r="G138" s="20"/>
      <c r="H138" s="22" t="s">
        <v>285</v>
      </c>
      <c r="I138" s="27" t="s">
        <v>253</v>
      </c>
      <c r="J138" s="27"/>
    </row>
    <row r="139" spans="1:10" ht="30" x14ac:dyDescent="0.25">
      <c r="A139" s="20">
        <f t="shared" si="2"/>
        <v>132</v>
      </c>
      <c r="B139" s="101"/>
      <c r="C139" s="103"/>
      <c r="D139" s="114"/>
      <c r="E139" s="101"/>
      <c r="F139" s="100" t="s">
        <v>287</v>
      </c>
      <c r="G139" s="20" t="s">
        <v>289</v>
      </c>
      <c r="H139" s="22" t="s">
        <v>288</v>
      </c>
      <c r="I139" s="27" t="s">
        <v>253</v>
      </c>
      <c r="J139" s="27"/>
    </row>
    <row r="140" spans="1:10" x14ac:dyDescent="0.25">
      <c r="A140" s="20">
        <f t="shared" si="2"/>
        <v>133</v>
      </c>
      <c r="B140" s="101"/>
      <c r="C140" s="103"/>
      <c r="D140" s="115"/>
      <c r="E140" s="102"/>
      <c r="F140" s="102"/>
      <c r="G140" s="20" t="s">
        <v>290</v>
      </c>
      <c r="H140" s="22" t="s">
        <v>280</v>
      </c>
      <c r="I140" s="27" t="s">
        <v>253</v>
      </c>
      <c r="J140" s="27"/>
    </row>
    <row r="141" spans="1:10" ht="30" x14ac:dyDescent="0.25">
      <c r="A141" s="20">
        <f t="shared" si="2"/>
        <v>134</v>
      </c>
      <c r="B141" s="102"/>
      <c r="C141" s="103"/>
      <c r="D141" s="3" t="s">
        <v>203</v>
      </c>
      <c r="E141" s="3"/>
      <c r="F141" s="3"/>
      <c r="G141" s="3"/>
      <c r="H141" s="12" t="s">
        <v>128</v>
      </c>
      <c r="I141" s="27" t="s">
        <v>253</v>
      </c>
      <c r="J141" s="27"/>
    </row>
    <row r="142" spans="1:10" ht="30" x14ac:dyDescent="0.25">
      <c r="A142" s="20">
        <f t="shared" si="2"/>
        <v>135</v>
      </c>
      <c r="B142" s="100" t="s">
        <v>231</v>
      </c>
      <c r="C142" s="100" t="s">
        <v>232</v>
      </c>
      <c r="D142" s="100" t="s">
        <v>233</v>
      </c>
      <c r="E142" s="10" t="s">
        <v>235</v>
      </c>
      <c r="F142" s="10"/>
      <c r="G142" s="10"/>
      <c r="H142" s="12" t="s">
        <v>239</v>
      </c>
      <c r="I142" s="27" t="s">
        <v>253</v>
      </c>
      <c r="J142" s="27"/>
    </row>
    <row r="143" spans="1:10" ht="30" x14ac:dyDescent="0.25">
      <c r="A143" s="20">
        <f t="shared" si="2"/>
        <v>136</v>
      </c>
      <c r="B143" s="101"/>
      <c r="C143" s="101"/>
      <c r="D143" s="101"/>
      <c r="E143" s="10" t="s">
        <v>237</v>
      </c>
      <c r="F143" s="10"/>
      <c r="G143" s="10"/>
      <c r="H143" s="12" t="s">
        <v>240</v>
      </c>
      <c r="I143" s="27" t="s">
        <v>253</v>
      </c>
      <c r="J143" s="27"/>
    </row>
    <row r="144" spans="1:10" ht="60" x14ac:dyDescent="0.25">
      <c r="A144" s="20">
        <f t="shared" si="2"/>
        <v>137</v>
      </c>
      <c r="B144" s="101"/>
      <c r="C144" s="101"/>
      <c r="D144" s="101"/>
      <c r="E144" s="10" t="s">
        <v>236</v>
      </c>
      <c r="F144" s="10"/>
      <c r="G144" s="10"/>
      <c r="H144" s="12" t="s">
        <v>241</v>
      </c>
      <c r="I144" s="27" t="s">
        <v>253</v>
      </c>
      <c r="J144" s="27"/>
    </row>
    <row r="145" spans="1:10" ht="60" x14ac:dyDescent="0.25">
      <c r="A145" s="20">
        <f t="shared" si="2"/>
        <v>138</v>
      </c>
      <c r="B145" s="101"/>
      <c r="C145" s="101"/>
      <c r="D145" s="102"/>
      <c r="E145" s="10" t="s">
        <v>238</v>
      </c>
      <c r="F145" s="10"/>
      <c r="G145" s="10"/>
      <c r="H145" s="12" t="s">
        <v>242</v>
      </c>
      <c r="I145" s="27" t="s">
        <v>253</v>
      </c>
      <c r="J145" s="27"/>
    </row>
    <row r="146" spans="1:10" ht="45" x14ac:dyDescent="0.25">
      <c r="A146" s="20">
        <f t="shared" si="2"/>
        <v>139</v>
      </c>
      <c r="B146" s="101"/>
      <c r="C146" s="101"/>
      <c r="D146" s="100" t="s">
        <v>234</v>
      </c>
      <c r="E146" s="10" t="s">
        <v>243</v>
      </c>
      <c r="F146" s="10"/>
      <c r="G146" s="10"/>
      <c r="H146" s="12" t="s">
        <v>246</v>
      </c>
      <c r="I146" s="27" t="s">
        <v>253</v>
      </c>
      <c r="J146" s="27"/>
    </row>
    <row r="147" spans="1:10" ht="30" x14ac:dyDescent="0.25">
      <c r="A147" s="20">
        <f t="shared" si="2"/>
        <v>140</v>
      </c>
      <c r="B147" s="102"/>
      <c r="C147" s="102"/>
      <c r="D147" s="102"/>
      <c r="E147" s="10" t="s">
        <v>244</v>
      </c>
      <c r="F147" s="10"/>
      <c r="G147" s="10"/>
      <c r="H147" s="12" t="s">
        <v>245</v>
      </c>
      <c r="I147" s="27" t="s">
        <v>253</v>
      </c>
      <c r="J147" s="27"/>
    </row>
    <row r="148" spans="1:10" ht="45" x14ac:dyDescent="0.25">
      <c r="A148" s="20">
        <f t="shared" si="2"/>
        <v>141</v>
      </c>
      <c r="B148" s="100" t="s">
        <v>230</v>
      </c>
      <c r="C148" s="100" t="s">
        <v>204</v>
      </c>
      <c r="D148" s="7" t="s">
        <v>205</v>
      </c>
      <c r="E148" s="8"/>
      <c r="F148" s="8"/>
      <c r="G148" s="8"/>
      <c r="H148" s="25" t="s">
        <v>206</v>
      </c>
      <c r="I148" s="27" t="s">
        <v>253</v>
      </c>
      <c r="J148" s="27"/>
    </row>
    <row r="149" spans="1:10" x14ac:dyDescent="0.25">
      <c r="A149" s="20">
        <f t="shared" si="2"/>
        <v>142</v>
      </c>
      <c r="B149" s="101"/>
      <c r="C149" s="101"/>
      <c r="D149" s="113" t="s">
        <v>121</v>
      </c>
      <c r="E149" s="3" t="s">
        <v>75</v>
      </c>
      <c r="F149" s="3"/>
      <c r="G149" s="3"/>
      <c r="H149" s="12" t="s">
        <v>102</v>
      </c>
      <c r="I149" s="27" t="s">
        <v>253</v>
      </c>
      <c r="J149" s="27"/>
    </row>
    <row r="150" spans="1:10" x14ac:dyDescent="0.25">
      <c r="A150" s="20">
        <f t="shared" si="2"/>
        <v>143</v>
      </c>
      <c r="B150" s="101"/>
      <c r="C150" s="101"/>
      <c r="D150" s="114"/>
      <c r="E150" s="3" t="s">
        <v>104</v>
      </c>
      <c r="F150" s="3"/>
      <c r="G150" s="3"/>
      <c r="H150" s="12" t="s">
        <v>102</v>
      </c>
      <c r="I150" s="27" t="s">
        <v>253</v>
      </c>
      <c r="J150" s="27"/>
    </row>
    <row r="151" spans="1:10" x14ac:dyDescent="0.25">
      <c r="A151" s="20">
        <f t="shared" si="2"/>
        <v>144</v>
      </c>
      <c r="B151" s="101"/>
      <c r="C151" s="101"/>
      <c r="D151" s="114"/>
      <c r="E151" s="3" t="s">
        <v>9</v>
      </c>
      <c r="F151" s="3"/>
      <c r="G151" s="3"/>
      <c r="H151" s="12" t="s">
        <v>102</v>
      </c>
      <c r="I151" s="27" t="s">
        <v>253</v>
      </c>
      <c r="J151" s="27"/>
    </row>
    <row r="152" spans="1:10" x14ac:dyDescent="0.25">
      <c r="A152" s="20">
        <f t="shared" si="2"/>
        <v>145</v>
      </c>
      <c r="B152" s="101"/>
      <c r="C152" s="101"/>
      <c r="D152" s="114"/>
      <c r="E152" s="3" t="s">
        <v>53</v>
      </c>
      <c r="F152" s="3"/>
      <c r="G152" s="3"/>
      <c r="H152" s="12" t="s">
        <v>102</v>
      </c>
      <c r="I152" s="27" t="s">
        <v>253</v>
      </c>
      <c r="J152" s="27"/>
    </row>
    <row r="153" spans="1:10" x14ac:dyDescent="0.25">
      <c r="A153" s="20">
        <f t="shared" si="2"/>
        <v>146</v>
      </c>
      <c r="B153" s="101"/>
      <c r="C153" s="101"/>
      <c r="D153" s="114"/>
      <c r="E153" s="3" t="s">
        <v>78</v>
      </c>
      <c r="F153" s="3"/>
      <c r="G153" s="3"/>
      <c r="H153" s="12" t="s">
        <v>102</v>
      </c>
      <c r="I153" s="27" t="s">
        <v>253</v>
      </c>
      <c r="J153" s="27"/>
    </row>
    <row r="154" spans="1:10" x14ac:dyDescent="0.25">
      <c r="A154" s="20">
        <f t="shared" si="2"/>
        <v>147</v>
      </c>
      <c r="B154" s="101"/>
      <c r="C154" s="101"/>
      <c r="D154" s="114"/>
      <c r="E154" s="3" t="s">
        <v>79</v>
      </c>
      <c r="F154" s="3"/>
      <c r="G154" s="3"/>
      <c r="H154" s="12" t="s">
        <v>102</v>
      </c>
      <c r="I154" s="27" t="s">
        <v>253</v>
      </c>
      <c r="J154" s="27"/>
    </row>
    <row r="155" spans="1:10" x14ac:dyDescent="0.25">
      <c r="A155" s="20">
        <f t="shared" si="2"/>
        <v>148</v>
      </c>
      <c r="B155" s="101"/>
      <c r="C155" s="101"/>
      <c r="D155" s="114"/>
      <c r="E155" s="3" t="s">
        <v>105</v>
      </c>
      <c r="F155" s="3"/>
      <c r="G155" s="3"/>
      <c r="H155" s="12" t="s">
        <v>102</v>
      </c>
      <c r="I155" s="27" t="s">
        <v>253</v>
      </c>
      <c r="J155" s="27"/>
    </row>
    <row r="156" spans="1:10" x14ac:dyDescent="0.25">
      <c r="A156" s="20">
        <f t="shared" si="2"/>
        <v>149</v>
      </c>
      <c r="B156" s="101"/>
      <c r="C156" s="101"/>
      <c r="D156" s="114"/>
      <c r="E156" s="3" t="s">
        <v>123</v>
      </c>
      <c r="F156" s="3"/>
      <c r="G156" s="3"/>
      <c r="H156" s="12" t="s">
        <v>102</v>
      </c>
      <c r="I156" s="27" t="s">
        <v>253</v>
      </c>
      <c r="J156" s="27"/>
    </row>
    <row r="157" spans="1:10" x14ac:dyDescent="0.25">
      <c r="A157" s="20">
        <f t="shared" si="2"/>
        <v>150</v>
      </c>
      <c r="B157" s="101"/>
      <c r="C157" s="101"/>
      <c r="D157" s="114"/>
      <c r="E157" s="3" t="s">
        <v>81</v>
      </c>
      <c r="F157" s="3"/>
      <c r="G157" s="3"/>
      <c r="H157" s="12" t="s">
        <v>102</v>
      </c>
      <c r="I157" s="27" t="s">
        <v>253</v>
      </c>
      <c r="J157" s="27"/>
    </row>
    <row r="158" spans="1:10" x14ac:dyDescent="0.25">
      <c r="A158" s="20">
        <f t="shared" si="2"/>
        <v>151</v>
      </c>
      <c r="B158" s="101"/>
      <c r="C158" s="101"/>
      <c r="D158" s="114"/>
      <c r="E158" s="3" t="s">
        <v>130</v>
      </c>
      <c r="F158" s="3"/>
      <c r="G158" s="3"/>
      <c r="H158" s="12" t="s">
        <v>102</v>
      </c>
      <c r="I158" s="27" t="s">
        <v>253</v>
      </c>
      <c r="J158" s="27"/>
    </row>
    <row r="159" spans="1:10" x14ac:dyDescent="0.25">
      <c r="A159" s="20">
        <f t="shared" si="2"/>
        <v>152</v>
      </c>
      <c r="B159" s="101"/>
      <c r="C159" s="101"/>
      <c r="D159" s="114"/>
      <c r="E159" s="3" t="s">
        <v>131</v>
      </c>
      <c r="F159" s="3"/>
      <c r="G159" s="3"/>
      <c r="H159" s="12" t="s">
        <v>102</v>
      </c>
      <c r="I159" s="27" t="s">
        <v>253</v>
      </c>
      <c r="J159" s="27"/>
    </row>
    <row r="160" spans="1:10" x14ac:dyDescent="0.25">
      <c r="A160" s="20">
        <f t="shared" si="2"/>
        <v>153</v>
      </c>
      <c r="B160" s="101"/>
      <c r="C160" s="101"/>
      <c r="D160" s="114"/>
      <c r="E160" s="3" t="s">
        <v>124</v>
      </c>
      <c r="F160" s="3"/>
      <c r="G160" s="3"/>
      <c r="H160" s="12" t="s">
        <v>102</v>
      </c>
      <c r="I160" s="27" t="s">
        <v>253</v>
      </c>
      <c r="J160" s="27"/>
    </row>
    <row r="161" spans="1:10" x14ac:dyDescent="0.25">
      <c r="A161" s="20">
        <f t="shared" si="2"/>
        <v>154</v>
      </c>
      <c r="B161" s="101"/>
      <c r="C161" s="101"/>
      <c r="D161" s="114"/>
      <c r="E161" s="3" t="s">
        <v>132</v>
      </c>
      <c r="F161" s="3"/>
      <c r="G161" s="3"/>
      <c r="H161" s="12" t="s">
        <v>102</v>
      </c>
      <c r="I161" s="27" t="s">
        <v>253</v>
      </c>
      <c r="J161" s="27"/>
    </row>
    <row r="162" spans="1:10" x14ac:dyDescent="0.25">
      <c r="A162" s="20">
        <f t="shared" si="2"/>
        <v>155</v>
      </c>
      <c r="B162" s="101"/>
      <c r="C162" s="102"/>
      <c r="D162" s="115"/>
      <c r="E162" s="3" t="s">
        <v>133</v>
      </c>
      <c r="F162" s="3"/>
      <c r="G162" s="3"/>
      <c r="H162" s="12" t="s">
        <v>102</v>
      </c>
      <c r="I162" s="27" t="s">
        <v>253</v>
      </c>
      <c r="J162" s="27"/>
    </row>
    <row r="163" spans="1:10" ht="30" x14ac:dyDescent="0.25">
      <c r="A163" s="20">
        <f t="shared" si="2"/>
        <v>156</v>
      </c>
      <c r="B163" s="101"/>
      <c r="C163" s="103" t="s">
        <v>207</v>
      </c>
      <c r="D163" s="100" t="s">
        <v>208</v>
      </c>
      <c r="E163" s="100" t="s">
        <v>209</v>
      </c>
      <c r="F163" s="3"/>
      <c r="G163" s="3"/>
      <c r="H163" s="12" t="s">
        <v>210</v>
      </c>
      <c r="I163" s="27" t="s">
        <v>253</v>
      </c>
      <c r="J163" s="27"/>
    </row>
    <row r="164" spans="1:10" x14ac:dyDescent="0.25">
      <c r="A164" s="20">
        <f t="shared" si="2"/>
        <v>157</v>
      </c>
      <c r="B164" s="101"/>
      <c r="C164" s="103"/>
      <c r="D164" s="101"/>
      <c r="E164" s="101"/>
      <c r="F164" s="100" t="s">
        <v>134</v>
      </c>
      <c r="G164" s="3"/>
      <c r="H164" s="12" t="s">
        <v>103</v>
      </c>
      <c r="I164" s="27" t="s">
        <v>253</v>
      </c>
      <c r="J164" s="27"/>
    </row>
    <row r="165" spans="1:10" ht="30" x14ac:dyDescent="0.25">
      <c r="A165" s="20">
        <f t="shared" si="2"/>
        <v>158</v>
      </c>
      <c r="B165" s="101"/>
      <c r="C165" s="103"/>
      <c r="D165" s="101"/>
      <c r="E165" s="101"/>
      <c r="F165" s="101"/>
      <c r="G165" s="10" t="s">
        <v>235</v>
      </c>
      <c r="H165" s="12" t="s">
        <v>239</v>
      </c>
      <c r="I165" s="27" t="s">
        <v>253</v>
      </c>
      <c r="J165" s="27"/>
    </row>
    <row r="166" spans="1:10" ht="30" x14ac:dyDescent="0.25">
      <c r="A166" s="20">
        <f t="shared" si="2"/>
        <v>159</v>
      </c>
      <c r="B166" s="101"/>
      <c r="C166" s="103"/>
      <c r="D166" s="101"/>
      <c r="E166" s="101"/>
      <c r="F166" s="101"/>
      <c r="G166" s="10" t="s">
        <v>237</v>
      </c>
      <c r="H166" s="12" t="s">
        <v>240</v>
      </c>
      <c r="I166" s="27" t="s">
        <v>253</v>
      </c>
      <c r="J166" s="27"/>
    </row>
    <row r="167" spans="1:10" ht="60" x14ac:dyDescent="0.25">
      <c r="A167" s="20">
        <f t="shared" si="2"/>
        <v>160</v>
      </c>
      <c r="B167" s="101"/>
      <c r="C167" s="103"/>
      <c r="D167" s="101"/>
      <c r="E167" s="101"/>
      <c r="F167" s="101"/>
      <c r="G167" s="10" t="s">
        <v>236</v>
      </c>
      <c r="H167" s="12" t="s">
        <v>241</v>
      </c>
      <c r="I167" s="27" t="s">
        <v>253</v>
      </c>
      <c r="J167" s="27"/>
    </row>
    <row r="168" spans="1:10" ht="60" x14ac:dyDescent="0.25">
      <c r="A168" s="20">
        <f t="shared" si="2"/>
        <v>161</v>
      </c>
      <c r="B168" s="101"/>
      <c r="C168" s="103"/>
      <c r="D168" s="101"/>
      <c r="E168" s="101"/>
      <c r="F168" s="102"/>
      <c r="G168" s="10" t="s">
        <v>238</v>
      </c>
      <c r="H168" s="12" t="s">
        <v>242</v>
      </c>
      <c r="I168" s="27" t="s">
        <v>253</v>
      </c>
      <c r="J168" s="27"/>
    </row>
    <row r="169" spans="1:10" ht="30" x14ac:dyDescent="0.25">
      <c r="A169" s="20">
        <f t="shared" si="2"/>
        <v>162</v>
      </c>
      <c r="B169" s="101"/>
      <c r="C169" s="103"/>
      <c r="D169" s="102"/>
      <c r="E169" s="102"/>
      <c r="F169" s="10" t="s">
        <v>135</v>
      </c>
      <c r="G169" s="3"/>
      <c r="H169" s="12" t="s">
        <v>248</v>
      </c>
      <c r="I169" s="27" t="s">
        <v>253</v>
      </c>
      <c r="J169" s="27"/>
    </row>
    <row r="170" spans="1:10" ht="30" x14ac:dyDescent="0.25">
      <c r="A170" s="20">
        <f t="shared" si="2"/>
        <v>163</v>
      </c>
      <c r="B170" s="101"/>
      <c r="C170" s="100" t="s">
        <v>211</v>
      </c>
      <c r="D170" s="100" t="s">
        <v>212</v>
      </c>
      <c r="E170" s="100" t="s">
        <v>247</v>
      </c>
      <c r="F170" s="3"/>
      <c r="G170" s="3"/>
      <c r="H170" s="12" t="s">
        <v>210</v>
      </c>
      <c r="I170" s="27" t="s">
        <v>253</v>
      </c>
      <c r="J170" s="27"/>
    </row>
    <row r="171" spans="1:10" x14ac:dyDescent="0.25">
      <c r="A171" s="20">
        <f t="shared" si="2"/>
        <v>164</v>
      </c>
      <c r="B171" s="101"/>
      <c r="C171" s="101"/>
      <c r="D171" s="101"/>
      <c r="E171" s="101"/>
      <c r="F171" s="10" t="s">
        <v>134</v>
      </c>
      <c r="G171" s="3"/>
      <c r="H171" s="12" t="s">
        <v>103</v>
      </c>
      <c r="I171" s="27" t="s">
        <v>253</v>
      </c>
      <c r="J171" s="27"/>
    </row>
    <row r="172" spans="1:10" ht="45" x14ac:dyDescent="0.25">
      <c r="A172" s="20">
        <f t="shared" si="2"/>
        <v>165</v>
      </c>
      <c r="B172" s="101"/>
      <c r="C172" s="101"/>
      <c r="D172" s="101"/>
      <c r="E172" s="101"/>
      <c r="F172" s="10"/>
      <c r="G172" s="10" t="s">
        <v>243</v>
      </c>
      <c r="H172" s="12" t="s">
        <v>246</v>
      </c>
      <c r="I172" s="27" t="s">
        <v>253</v>
      </c>
      <c r="J172" s="27"/>
    </row>
    <row r="173" spans="1:10" ht="30" x14ac:dyDescent="0.25">
      <c r="A173" s="20">
        <f t="shared" si="2"/>
        <v>166</v>
      </c>
      <c r="B173" s="101"/>
      <c r="C173" s="101"/>
      <c r="D173" s="101"/>
      <c r="E173" s="101"/>
      <c r="F173" s="10"/>
      <c r="G173" s="10" t="s">
        <v>244</v>
      </c>
      <c r="H173" s="12" t="s">
        <v>245</v>
      </c>
      <c r="I173" s="27" t="s">
        <v>253</v>
      </c>
      <c r="J173" s="27"/>
    </row>
    <row r="174" spans="1:10" ht="30" x14ac:dyDescent="0.25">
      <c r="A174" s="20">
        <f t="shared" si="2"/>
        <v>167</v>
      </c>
      <c r="B174" s="102"/>
      <c r="C174" s="102"/>
      <c r="D174" s="102"/>
      <c r="E174" s="102"/>
      <c r="F174" s="10" t="s">
        <v>135</v>
      </c>
      <c r="G174" s="3"/>
      <c r="H174" s="12" t="s">
        <v>249</v>
      </c>
      <c r="I174" s="27" t="s">
        <v>253</v>
      </c>
      <c r="J174" s="27"/>
    </row>
  </sheetData>
  <autoFilter ref="A7:J174">
    <filterColumn colId="5" showButton="0"/>
  </autoFilter>
  <mergeCells count="72">
    <mergeCell ref="B105:B120"/>
    <mergeCell ref="F21:G21"/>
    <mergeCell ref="F22:G22"/>
    <mergeCell ref="F23:G23"/>
    <mergeCell ref="F24:G24"/>
    <mergeCell ref="F77:F80"/>
    <mergeCell ref="F81:F86"/>
    <mergeCell ref="D77:D86"/>
    <mergeCell ref="F45:F48"/>
    <mergeCell ref="E42:E48"/>
    <mergeCell ref="F49:F50"/>
    <mergeCell ref="D41:D57"/>
    <mergeCell ref="E49:E50"/>
    <mergeCell ref="C88:C101"/>
    <mergeCell ref="C61:C75"/>
    <mergeCell ref="C21:C40"/>
    <mergeCell ref="F13:G13"/>
    <mergeCell ref="F14:G14"/>
    <mergeCell ref="F20:G20"/>
    <mergeCell ref="E15:E16"/>
    <mergeCell ref="E17:E19"/>
    <mergeCell ref="F17:F18"/>
    <mergeCell ref="F7:G7"/>
    <mergeCell ref="F10:G10"/>
    <mergeCell ref="F11:G11"/>
    <mergeCell ref="F12:G12"/>
    <mergeCell ref="F8:G8"/>
    <mergeCell ref="F9:G9"/>
    <mergeCell ref="C102:C104"/>
    <mergeCell ref="D25:D28"/>
    <mergeCell ref="E25:E28"/>
    <mergeCell ref="C8:C20"/>
    <mergeCell ref="D12:D20"/>
    <mergeCell ref="D10:D11"/>
    <mergeCell ref="C41:C58"/>
    <mergeCell ref="C59:C60"/>
    <mergeCell ref="D62:D75"/>
    <mergeCell ref="D88:D101"/>
    <mergeCell ref="E77:E86"/>
    <mergeCell ref="E10:E11"/>
    <mergeCell ref="B88:B104"/>
    <mergeCell ref="B61:B87"/>
    <mergeCell ref="B8:B60"/>
    <mergeCell ref="B148:B174"/>
    <mergeCell ref="E51:E53"/>
    <mergeCell ref="B142:B147"/>
    <mergeCell ref="B121:B141"/>
    <mergeCell ref="C170:C174"/>
    <mergeCell ref="D170:D174"/>
    <mergeCell ref="E170:E174"/>
    <mergeCell ref="C163:C169"/>
    <mergeCell ref="D163:D169"/>
    <mergeCell ref="E163:E169"/>
    <mergeCell ref="D121:D136"/>
    <mergeCell ref="C121:C136"/>
    <mergeCell ref="C137:C141"/>
    <mergeCell ref="F164:F168"/>
    <mergeCell ref="F51:F53"/>
    <mergeCell ref="D142:D145"/>
    <mergeCell ref="D146:D147"/>
    <mergeCell ref="C142:C147"/>
    <mergeCell ref="D149:D162"/>
    <mergeCell ref="C148:C162"/>
    <mergeCell ref="D138:D140"/>
    <mergeCell ref="E138:E140"/>
    <mergeCell ref="F139:F140"/>
    <mergeCell ref="D105:D114"/>
    <mergeCell ref="C116:C119"/>
    <mergeCell ref="D116:D119"/>
    <mergeCell ref="D59:D60"/>
    <mergeCell ref="C76:C86"/>
    <mergeCell ref="C105:C114"/>
  </mergeCells>
  <dataValidations count="1">
    <dataValidation type="list" allowBlank="1" showInputMessage="1" showErrorMessage="1" sqref="I8:I174">
      <formula1>$E$2:$E$5</formula1>
    </dataValidation>
  </dataValidations>
  <hyperlinks>
    <hyperlink ref="A1" location="'Danh mục'!A1" display="EXIT"/>
  </hyperlink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1"/>
  <sheetViews>
    <sheetView zoomScale="90" zoomScaleNormal="90" workbookViewId="0">
      <pane xSplit="4" ySplit="7" topLeftCell="E20" activePane="bottomRight" state="frozen"/>
      <selection pane="topRight" activeCell="E1" sqref="E1"/>
      <selection pane="bottomLeft" activeCell="A8" sqref="A8"/>
      <selection pane="bottomRight"/>
    </sheetView>
  </sheetViews>
  <sheetFormatPr defaultRowHeight="15" x14ac:dyDescent="0.25"/>
  <cols>
    <col min="1" max="1" width="5" style="5" customWidth="1"/>
    <col min="2" max="2" width="16.140625" style="5" customWidth="1"/>
    <col min="3" max="3" width="11.85546875" style="5" customWidth="1"/>
    <col min="4" max="4" width="17.28515625" style="5" customWidth="1"/>
    <col min="5" max="5" width="36.85546875" style="5" customWidth="1"/>
    <col min="6" max="6" width="31.140625" style="5" customWidth="1"/>
    <col min="7" max="7" width="30.140625" style="5" customWidth="1"/>
    <col min="8" max="8" width="37.5703125" style="5" customWidth="1"/>
    <col min="9" max="9" width="15.140625" style="4" customWidth="1"/>
    <col min="10" max="10" width="50.42578125" style="4" customWidth="1"/>
    <col min="11" max="16384" width="9.140625" style="4"/>
  </cols>
  <sheetData>
    <row r="1" spans="1:10" x14ac:dyDescent="0.25">
      <c r="A1" s="83" t="s">
        <v>669</v>
      </c>
      <c r="B1" s="31" t="s">
        <v>292</v>
      </c>
      <c r="D1" s="28"/>
      <c r="E1" s="29" t="s">
        <v>250</v>
      </c>
      <c r="F1" s="30">
        <f>SUM(F2:F5)</f>
        <v>83</v>
      </c>
    </row>
    <row r="2" spans="1:10" x14ac:dyDescent="0.25">
      <c r="E2" s="32" t="s">
        <v>253</v>
      </c>
      <c r="F2" s="34">
        <f>COUNTIF(I8:I996,E2)</f>
        <v>83</v>
      </c>
    </row>
    <row r="3" spans="1:10" x14ac:dyDescent="0.25">
      <c r="E3" s="33" t="s">
        <v>254</v>
      </c>
      <c r="F3" s="35">
        <f>COUNTIF(I9:I997,E3)</f>
        <v>0</v>
      </c>
    </row>
    <row r="4" spans="1:10" x14ac:dyDescent="0.25">
      <c r="E4" s="32" t="s">
        <v>255</v>
      </c>
      <c r="F4" s="34">
        <f>COUNTIF(I10:I998,E4)</f>
        <v>0</v>
      </c>
    </row>
    <row r="5" spans="1:10" x14ac:dyDescent="0.25">
      <c r="E5" s="32" t="s">
        <v>256</v>
      </c>
      <c r="F5" s="34">
        <f>COUNTIF(I11:I999,E5)</f>
        <v>0</v>
      </c>
    </row>
    <row r="7" spans="1:10" s="2" customFormat="1" ht="14.25" x14ac:dyDescent="0.2">
      <c r="A7" s="1" t="s">
        <v>4</v>
      </c>
      <c r="B7" s="1" t="s">
        <v>0</v>
      </c>
      <c r="C7" s="1" t="s">
        <v>1</v>
      </c>
      <c r="D7" s="1" t="s">
        <v>18</v>
      </c>
      <c r="E7" s="1" t="s">
        <v>106</v>
      </c>
      <c r="F7" s="104" t="s">
        <v>2</v>
      </c>
      <c r="G7" s="104"/>
      <c r="H7" s="1" t="s">
        <v>3</v>
      </c>
      <c r="I7" s="26" t="s">
        <v>251</v>
      </c>
      <c r="J7" s="26" t="s">
        <v>252</v>
      </c>
    </row>
    <row r="8" spans="1:10" ht="30" x14ac:dyDescent="0.25">
      <c r="A8" s="20">
        <v>1</v>
      </c>
      <c r="B8" s="100" t="s">
        <v>293</v>
      </c>
      <c r="C8" s="113" t="s">
        <v>5</v>
      </c>
      <c r="D8" s="20" t="s">
        <v>136</v>
      </c>
      <c r="E8" s="20" t="s">
        <v>141</v>
      </c>
      <c r="F8" s="116"/>
      <c r="G8" s="117"/>
      <c r="H8" s="22" t="s">
        <v>8</v>
      </c>
      <c r="I8" s="27" t="s">
        <v>253</v>
      </c>
      <c r="J8" s="27"/>
    </row>
    <row r="9" spans="1:10" ht="30" x14ac:dyDescent="0.25">
      <c r="A9" s="20">
        <f>A8+1</f>
        <v>2</v>
      </c>
      <c r="B9" s="101"/>
      <c r="C9" s="114"/>
      <c r="D9" s="20" t="s">
        <v>137</v>
      </c>
      <c r="E9" s="20" t="s">
        <v>142</v>
      </c>
      <c r="F9" s="116"/>
      <c r="G9" s="117"/>
      <c r="H9" s="22" t="s">
        <v>7</v>
      </c>
      <c r="I9" s="27" t="s">
        <v>253</v>
      </c>
      <c r="J9" s="27"/>
    </row>
    <row r="10" spans="1:10" x14ac:dyDescent="0.25">
      <c r="A10" s="20">
        <f t="shared" ref="A10:A73" si="0">A9+1</f>
        <v>3</v>
      </c>
      <c r="B10" s="101"/>
      <c r="C10" s="114"/>
      <c r="D10" s="100" t="s">
        <v>143</v>
      </c>
      <c r="E10" s="100" t="s">
        <v>144</v>
      </c>
      <c r="F10" s="116" t="s">
        <v>145</v>
      </c>
      <c r="G10" s="117"/>
      <c r="H10" s="22" t="s">
        <v>148</v>
      </c>
      <c r="I10" s="27" t="s">
        <v>253</v>
      </c>
      <c r="J10" s="27"/>
    </row>
    <row r="11" spans="1:10" x14ac:dyDescent="0.25">
      <c r="A11" s="20">
        <f t="shared" si="0"/>
        <v>4</v>
      </c>
      <c r="B11" s="101"/>
      <c r="C11" s="114"/>
      <c r="D11" s="102"/>
      <c r="E11" s="102"/>
      <c r="F11" s="116" t="s">
        <v>146</v>
      </c>
      <c r="G11" s="117"/>
      <c r="H11" s="22" t="s">
        <v>147</v>
      </c>
      <c r="I11" s="27" t="s">
        <v>253</v>
      </c>
      <c r="J11" s="27"/>
    </row>
    <row r="12" spans="1:10" x14ac:dyDescent="0.25">
      <c r="A12" s="20">
        <f t="shared" si="0"/>
        <v>5</v>
      </c>
      <c r="B12" s="101"/>
      <c r="C12" s="114"/>
      <c r="D12" s="100" t="s">
        <v>138</v>
      </c>
      <c r="E12" s="20" t="s">
        <v>9</v>
      </c>
      <c r="F12" s="116"/>
      <c r="G12" s="117"/>
      <c r="H12" s="22" t="s">
        <v>102</v>
      </c>
      <c r="I12" s="27" t="s">
        <v>253</v>
      </c>
      <c r="J12" s="27"/>
    </row>
    <row r="13" spans="1:10" x14ac:dyDescent="0.25">
      <c r="A13" s="20">
        <f t="shared" si="0"/>
        <v>6</v>
      </c>
      <c r="B13" s="101"/>
      <c r="C13" s="114"/>
      <c r="D13" s="101"/>
      <c r="E13" s="20" t="s">
        <v>10</v>
      </c>
      <c r="F13" s="116"/>
      <c r="G13" s="117"/>
      <c r="H13" s="22" t="s">
        <v>102</v>
      </c>
      <c r="I13" s="27" t="s">
        <v>253</v>
      </c>
      <c r="J13" s="27"/>
    </row>
    <row r="14" spans="1:10" x14ac:dyDescent="0.25">
      <c r="A14" s="20">
        <f t="shared" si="0"/>
        <v>7</v>
      </c>
      <c r="B14" s="101"/>
      <c r="C14" s="114"/>
      <c r="D14" s="101"/>
      <c r="E14" s="20" t="s">
        <v>11</v>
      </c>
      <c r="F14" s="116"/>
      <c r="G14" s="117"/>
      <c r="H14" s="22" t="s">
        <v>102</v>
      </c>
      <c r="I14" s="27" t="s">
        <v>253</v>
      </c>
      <c r="J14" s="27"/>
    </row>
    <row r="15" spans="1:10" ht="63" x14ac:dyDescent="0.25">
      <c r="A15" s="20">
        <f t="shared" si="0"/>
        <v>8</v>
      </c>
      <c r="B15" s="101"/>
      <c r="C15" s="114"/>
      <c r="D15" s="101"/>
      <c r="E15" s="100" t="s">
        <v>12</v>
      </c>
      <c r="F15" s="14" t="s">
        <v>157</v>
      </c>
      <c r="G15" s="14"/>
      <c r="H15" s="13" t="s">
        <v>158</v>
      </c>
      <c r="I15" s="27" t="s">
        <v>253</v>
      </c>
      <c r="J15" s="27"/>
    </row>
    <row r="16" spans="1:10" ht="110.25" x14ac:dyDescent="0.25">
      <c r="A16" s="20">
        <f t="shared" si="0"/>
        <v>9</v>
      </c>
      <c r="B16" s="101"/>
      <c r="C16" s="114"/>
      <c r="D16" s="101"/>
      <c r="E16" s="102"/>
      <c r="F16" s="14" t="s">
        <v>159</v>
      </c>
      <c r="G16" s="14"/>
      <c r="H16" s="13" t="s">
        <v>160</v>
      </c>
      <c r="I16" s="27" t="s">
        <v>253</v>
      </c>
      <c r="J16" s="27"/>
    </row>
    <row r="17" spans="1:10" ht="30" x14ac:dyDescent="0.25">
      <c r="A17" s="20">
        <f t="shared" si="0"/>
        <v>10</v>
      </c>
      <c r="B17" s="101"/>
      <c r="C17" s="114"/>
      <c r="D17" s="101"/>
      <c r="E17" s="100" t="s">
        <v>13</v>
      </c>
      <c r="F17" s="103" t="s">
        <v>161</v>
      </c>
      <c r="G17" s="14" t="s">
        <v>165</v>
      </c>
      <c r="H17" s="25" t="s">
        <v>164</v>
      </c>
      <c r="I17" s="27" t="s">
        <v>253</v>
      </c>
      <c r="J17" s="27"/>
    </row>
    <row r="18" spans="1:10" x14ac:dyDescent="0.25">
      <c r="A18" s="20">
        <f t="shared" si="0"/>
        <v>11</v>
      </c>
      <c r="B18" s="101"/>
      <c r="C18" s="114"/>
      <c r="D18" s="101"/>
      <c r="E18" s="101"/>
      <c r="F18" s="103"/>
      <c r="G18" s="14" t="s">
        <v>166</v>
      </c>
      <c r="H18" s="25" t="s">
        <v>163</v>
      </c>
      <c r="I18" s="27" t="s">
        <v>253</v>
      </c>
      <c r="J18" s="27"/>
    </row>
    <row r="19" spans="1:10" ht="30" x14ac:dyDescent="0.25">
      <c r="A19" s="20">
        <f t="shared" si="0"/>
        <v>12</v>
      </c>
      <c r="B19" s="101"/>
      <c r="C19" s="114"/>
      <c r="D19" s="101"/>
      <c r="E19" s="102"/>
      <c r="F19" s="20" t="s">
        <v>162</v>
      </c>
      <c r="G19" s="20"/>
      <c r="H19" s="22" t="s">
        <v>163</v>
      </c>
      <c r="I19" s="27" t="s">
        <v>253</v>
      </c>
      <c r="J19" s="27"/>
    </row>
    <row r="20" spans="1:10" x14ac:dyDescent="0.25">
      <c r="A20" s="20">
        <f t="shared" si="0"/>
        <v>13</v>
      </c>
      <c r="B20" s="101"/>
      <c r="C20" s="115"/>
      <c r="D20" s="102"/>
      <c r="E20" s="20" t="s">
        <v>14</v>
      </c>
      <c r="F20" s="116"/>
      <c r="G20" s="117"/>
      <c r="H20" s="22" t="s">
        <v>102</v>
      </c>
      <c r="I20" s="27" t="s">
        <v>253</v>
      </c>
      <c r="J20" s="27"/>
    </row>
    <row r="21" spans="1:10" ht="30" x14ac:dyDescent="0.25">
      <c r="A21" s="20">
        <f t="shared" si="0"/>
        <v>14</v>
      </c>
      <c r="B21" s="101"/>
      <c r="C21" s="100" t="s">
        <v>6</v>
      </c>
      <c r="D21" s="20" t="s">
        <v>15</v>
      </c>
      <c r="E21" s="16" t="s">
        <v>169</v>
      </c>
      <c r="F21" s="116"/>
      <c r="G21" s="117"/>
      <c r="H21" s="22" t="s">
        <v>21</v>
      </c>
      <c r="I21" s="27" t="s">
        <v>253</v>
      </c>
      <c r="J21" s="27"/>
    </row>
    <row r="22" spans="1:10" ht="30" x14ac:dyDescent="0.25">
      <c r="A22" s="20">
        <f t="shared" si="0"/>
        <v>15</v>
      </c>
      <c r="B22" s="101"/>
      <c r="C22" s="101"/>
      <c r="D22" s="20"/>
      <c r="E22" s="20" t="s">
        <v>19</v>
      </c>
      <c r="F22" s="116"/>
      <c r="G22" s="117"/>
      <c r="H22" s="22" t="s">
        <v>170</v>
      </c>
      <c r="I22" s="27" t="s">
        <v>253</v>
      </c>
      <c r="J22" s="27"/>
    </row>
    <row r="23" spans="1:10" ht="45" x14ac:dyDescent="0.25">
      <c r="A23" s="20">
        <f t="shared" si="0"/>
        <v>16</v>
      </c>
      <c r="B23" s="101"/>
      <c r="C23" s="101"/>
      <c r="D23" s="20"/>
      <c r="E23" s="20" t="s">
        <v>20</v>
      </c>
      <c r="F23" s="116"/>
      <c r="G23" s="117"/>
      <c r="H23" s="22" t="s">
        <v>171</v>
      </c>
      <c r="I23" s="27" t="s">
        <v>253</v>
      </c>
      <c r="J23" s="27"/>
    </row>
    <row r="24" spans="1:10" ht="30" x14ac:dyDescent="0.25">
      <c r="A24" s="20">
        <f t="shared" si="0"/>
        <v>17</v>
      </c>
      <c r="B24" s="101"/>
      <c r="C24" s="101"/>
      <c r="D24" s="20" t="s">
        <v>16</v>
      </c>
      <c r="E24" s="20"/>
      <c r="F24" s="116"/>
      <c r="G24" s="117"/>
      <c r="H24" s="22" t="s">
        <v>17</v>
      </c>
      <c r="I24" s="27" t="s">
        <v>253</v>
      </c>
      <c r="J24" s="27"/>
    </row>
    <row r="25" spans="1:10" ht="45" x14ac:dyDescent="0.25">
      <c r="A25" s="20">
        <f t="shared" si="0"/>
        <v>18</v>
      </c>
      <c r="B25" s="101"/>
      <c r="C25" s="101"/>
      <c r="D25" s="113" t="s">
        <v>149</v>
      </c>
      <c r="E25" s="113" t="s">
        <v>150</v>
      </c>
      <c r="F25" s="20" t="s">
        <v>151</v>
      </c>
      <c r="G25" s="20"/>
      <c r="H25" s="22" t="s">
        <v>155</v>
      </c>
      <c r="I25" s="27" t="s">
        <v>253</v>
      </c>
      <c r="J25" s="27"/>
    </row>
    <row r="26" spans="1:10" ht="45" x14ac:dyDescent="0.25">
      <c r="A26" s="20">
        <f t="shared" si="0"/>
        <v>19</v>
      </c>
      <c r="B26" s="101"/>
      <c r="C26" s="101"/>
      <c r="D26" s="114"/>
      <c r="E26" s="114"/>
      <c r="F26" s="20" t="s">
        <v>152</v>
      </c>
      <c r="G26" s="20"/>
      <c r="H26" s="22" t="s">
        <v>156</v>
      </c>
      <c r="I26" s="27" t="s">
        <v>253</v>
      </c>
      <c r="J26" s="27"/>
    </row>
    <row r="27" spans="1:10" ht="45" x14ac:dyDescent="0.25">
      <c r="A27" s="20">
        <f t="shared" si="0"/>
        <v>20</v>
      </c>
      <c r="B27" s="101"/>
      <c r="C27" s="101"/>
      <c r="D27" s="114"/>
      <c r="E27" s="114"/>
      <c r="F27" s="20" t="s">
        <v>153</v>
      </c>
      <c r="G27" s="20"/>
      <c r="H27" s="22" t="s">
        <v>156</v>
      </c>
      <c r="I27" s="27" t="s">
        <v>253</v>
      </c>
      <c r="J27" s="27"/>
    </row>
    <row r="28" spans="1:10" ht="45" x14ac:dyDescent="0.25">
      <c r="A28" s="20">
        <f t="shared" si="0"/>
        <v>21</v>
      </c>
      <c r="B28" s="101"/>
      <c r="C28" s="101"/>
      <c r="D28" s="115"/>
      <c r="E28" s="115"/>
      <c r="F28" s="20" t="s">
        <v>154</v>
      </c>
      <c r="G28" s="20"/>
      <c r="H28" s="22" t="s">
        <v>155</v>
      </c>
      <c r="I28" s="27" t="s">
        <v>253</v>
      </c>
      <c r="J28" s="27"/>
    </row>
    <row r="29" spans="1:10" x14ac:dyDescent="0.25">
      <c r="A29" s="20">
        <f t="shared" si="0"/>
        <v>22</v>
      </c>
      <c r="B29" s="101"/>
      <c r="C29" s="101"/>
      <c r="D29" s="20" t="s">
        <v>22</v>
      </c>
      <c r="E29" s="20"/>
      <c r="F29" s="20"/>
      <c r="G29" s="20"/>
      <c r="H29" s="22" t="s">
        <v>23</v>
      </c>
      <c r="I29" s="27" t="s">
        <v>253</v>
      </c>
      <c r="J29" s="27"/>
    </row>
    <row r="30" spans="1:10" ht="30" x14ac:dyDescent="0.25">
      <c r="A30" s="20">
        <f t="shared" si="0"/>
        <v>23</v>
      </c>
      <c r="B30" s="101"/>
      <c r="C30" s="101"/>
      <c r="D30" s="20" t="s">
        <v>24</v>
      </c>
      <c r="E30" s="20" t="s">
        <v>25</v>
      </c>
      <c r="F30" s="20"/>
      <c r="G30" s="20"/>
      <c r="H30" s="22" t="s">
        <v>167</v>
      </c>
      <c r="I30" s="27" t="s">
        <v>253</v>
      </c>
      <c r="J30" s="27"/>
    </row>
    <row r="31" spans="1:10" ht="45" x14ac:dyDescent="0.25">
      <c r="A31" s="20">
        <f t="shared" si="0"/>
        <v>24</v>
      </c>
      <c r="B31" s="101"/>
      <c r="C31" s="101"/>
      <c r="D31" s="20" t="s">
        <v>26</v>
      </c>
      <c r="E31" s="20"/>
      <c r="F31" s="20"/>
      <c r="G31" s="20"/>
      <c r="H31" s="22" t="s">
        <v>29</v>
      </c>
      <c r="I31" s="27" t="s">
        <v>253</v>
      </c>
      <c r="J31" s="27"/>
    </row>
    <row r="32" spans="1:10" ht="30" x14ac:dyDescent="0.25">
      <c r="A32" s="20">
        <f t="shared" si="0"/>
        <v>25</v>
      </c>
      <c r="B32" s="101"/>
      <c r="C32" s="101"/>
      <c r="D32" s="20" t="s">
        <v>27</v>
      </c>
      <c r="E32" s="20"/>
      <c r="F32" s="20"/>
      <c r="G32" s="20"/>
      <c r="H32" s="22" t="s">
        <v>28</v>
      </c>
      <c r="I32" s="27" t="s">
        <v>253</v>
      </c>
      <c r="J32" s="27"/>
    </row>
    <row r="33" spans="1:10" ht="30" x14ac:dyDescent="0.25">
      <c r="A33" s="20">
        <f t="shared" si="0"/>
        <v>26</v>
      </c>
      <c r="B33" s="101"/>
      <c r="C33" s="101"/>
      <c r="D33" s="20" t="s">
        <v>30</v>
      </c>
      <c r="E33" s="20" t="s">
        <v>32</v>
      </c>
      <c r="F33" s="20"/>
      <c r="G33" s="20"/>
      <c r="H33" s="22" t="s">
        <v>33</v>
      </c>
      <c r="I33" s="27" t="s">
        <v>253</v>
      </c>
      <c r="J33" s="27"/>
    </row>
    <row r="34" spans="1:10" ht="30" x14ac:dyDescent="0.25">
      <c r="A34" s="20">
        <f t="shared" si="0"/>
        <v>27</v>
      </c>
      <c r="B34" s="101"/>
      <c r="C34" s="101"/>
      <c r="D34" s="20" t="s">
        <v>31</v>
      </c>
      <c r="E34" s="20" t="s">
        <v>32</v>
      </c>
      <c r="F34" s="20"/>
      <c r="G34" s="20"/>
      <c r="H34" s="22" t="s">
        <v>33</v>
      </c>
      <c r="I34" s="27" t="s">
        <v>253</v>
      </c>
      <c r="J34" s="27"/>
    </row>
    <row r="35" spans="1:10" ht="30" x14ac:dyDescent="0.25">
      <c r="A35" s="20">
        <f t="shared" si="0"/>
        <v>28</v>
      </c>
      <c r="B35" s="101"/>
      <c r="C35" s="101"/>
      <c r="D35" s="20" t="s">
        <v>34</v>
      </c>
      <c r="E35" s="20" t="s">
        <v>35</v>
      </c>
      <c r="F35" s="20"/>
      <c r="G35" s="20"/>
      <c r="H35" s="22" t="s">
        <v>36</v>
      </c>
      <c r="I35" s="27" t="s">
        <v>253</v>
      </c>
      <c r="J35" s="27"/>
    </row>
    <row r="36" spans="1:10" x14ac:dyDescent="0.25">
      <c r="A36" s="20">
        <f t="shared" si="0"/>
        <v>29</v>
      </c>
      <c r="B36" s="101"/>
      <c r="C36" s="101"/>
      <c r="D36" s="20" t="s">
        <v>37</v>
      </c>
      <c r="E36" s="20" t="s">
        <v>38</v>
      </c>
      <c r="F36" s="20"/>
      <c r="G36" s="20"/>
      <c r="H36" s="22" t="s">
        <v>40</v>
      </c>
      <c r="I36" s="27" t="s">
        <v>253</v>
      </c>
      <c r="J36" s="27"/>
    </row>
    <row r="37" spans="1:10" ht="45" x14ac:dyDescent="0.25">
      <c r="A37" s="20">
        <f t="shared" si="0"/>
        <v>30</v>
      </c>
      <c r="B37" s="101"/>
      <c r="C37" s="101"/>
      <c r="D37" s="20"/>
      <c r="E37" s="20" t="s">
        <v>39</v>
      </c>
      <c r="F37" s="20"/>
      <c r="G37" s="20"/>
      <c r="H37" s="22" t="s">
        <v>45</v>
      </c>
      <c r="I37" s="27" t="s">
        <v>253</v>
      </c>
      <c r="J37" s="27"/>
    </row>
    <row r="38" spans="1:10" ht="45" x14ac:dyDescent="0.25">
      <c r="A38" s="20">
        <f t="shared" si="0"/>
        <v>31</v>
      </c>
      <c r="B38" s="101"/>
      <c r="C38" s="101"/>
      <c r="D38" s="20" t="s">
        <v>43</v>
      </c>
      <c r="E38" s="20" t="s">
        <v>44</v>
      </c>
      <c r="F38" s="20"/>
      <c r="G38" s="20"/>
      <c r="H38" s="22" t="s">
        <v>46</v>
      </c>
      <c r="I38" s="27" t="s">
        <v>253</v>
      </c>
      <c r="J38" s="27"/>
    </row>
    <row r="39" spans="1:10" ht="30" x14ac:dyDescent="0.25">
      <c r="A39" s="20">
        <f t="shared" si="0"/>
        <v>32</v>
      </c>
      <c r="B39" s="101"/>
      <c r="C39" s="101"/>
      <c r="D39" s="20" t="s">
        <v>41</v>
      </c>
      <c r="E39" s="20"/>
      <c r="F39" s="20"/>
      <c r="G39" s="20"/>
      <c r="H39" s="22" t="s">
        <v>42</v>
      </c>
      <c r="I39" s="27" t="s">
        <v>253</v>
      </c>
      <c r="J39" s="27"/>
    </row>
    <row r="40" spans="1:10" ht="75" x14ac:dyDescent="0.25">
      <c r="A40" s="20">
        <f t="shared" si="0"/>
        <v>33</v>
      </c>
      <c r="B40" s="101"/>
      <c r="C40" s="102"/>
      <c r="D40" s="20" t="s">
        <v>47</v>
      </c>
      <c r="E40" s="20"/>
      <c r="F40" s="20"/>
      <c r="G40" s="20"/>
      <c r="H40" s="22" t="s">
        <v>48</v>
      </c>
      <c r="I40" s="27" t="s">
        <v>253</v>
      </c>
      <c r="J40" s="27"/>
    </row>
    <row r="41" spans="1:10" ht="30" customHeight="1" x14ac:dyDescent="0.25">
      <c r="A41" s="20">
        <f t="shared" si="0"/>
        <v>34</v>
      </c>
      <c r="B41" s="101"/>
      <c r="C41" s="100" t="s">
        <v>266</v>
      </c>
      <c r="D41" s="100" t="s">
        <v>168</v>
      </c>
      <c r="E41" s="20" t="s">
        <v>267</v>
      </c>
      <c r="F41" s="20"/>
      <c r="G41" s="20"/>
      <c r="H41" s="22"/>
      <c r="I41" s="27" t="s">
        <v>253</v>
      </c>
      <c r="J41" s="27"/>
    </row>
    <row r="42" spans="1:10" ht="60" x14ac:dyDescent="0.25">
      <c r="A42" s="20">
        <f t="shared" si="0"/>
        <v>35</v>
      </c>
      <c r="B42" s="101"/>
      <c r="C42" s="101"/>
      <c r="D42" s="101"/>
      <c r="E42" s="103" t="s">
        <v>260</v>
      </c>
      <c r="F42" s="20" t="s">
        <v>56</v>
      </c>
      <c r="G42" s="20"/>
      <c r="H42" s="22" t="s">
        <v>54</v>
      </c>
      <c r="I42" s="27" t="s">
        <v>253</v>
      </c>
      <c r="J42" s="27"/>
    </row>
    <row r="43" spans="1:10" ht="75" x14ac:dyDescent="0.25">
      <c r="A43" s="20">
        <f t="shared" si="0"/>
        <v>36</v>
      </c>
      <c r="B43" s="101"/>
      <c r="C43" s="101"/>
      <c r="D43" s="101"/>
      <c r="E43" s="103"/>
      <c r="F43" s="20" t="s">
        <v>57</v>
      </c>
      <c r="G43" s="20"/>
      <c r="H43" s="22" t="s">
        <v>55</v>
      </c>
      <c r="I43" s="27" t="s">
        <v>253</v>
      </c>
      <c r="J43" s="27"/>
    </row>
    <row r="44" spans="1:10" ht="90" x14ac:dyDescent="0.25">
      <c r="A44" s="20">
        <f t="shared" si="0"/>
        <v>37</v>
      </c>
      <c r="B44" s="101"/>
      <c r="C44" s="101"/>
      <c r="D44" s="101"/>
      <c r="E44" s="103"/>
      <c r="F44" s="20" t="s">
        <v>58</v>
      </c>
      <c r="G44" s="20"/>
      <c r="H44" s="22" t="s">
        <v>54</v>
      </c>
      <c r="I44" s="27" t="s">
        <v>253</v>
      </c>
      <c r="J44" s="27"/>
    </row>
    <row r="45" spans="1:10" ht="105" x14ac:dyDescent="0.25">
      <c r="A45" s="20">
        <f t="shared" si="0"/>
        <v>38</v>
      </c>
      <c r="B45" s="101"/>
      <c r="C45" s="101"/>
      <c r="D45" s="101"/>
      <c r="E45" s="103"/>
      <c r="F45" s="100" t="s">
        <v>59</v>
      </c>
      <c r="G45" s="20" t="s">
        <v>61</v>
      </c>
      <c r="H45" s="22" t="s">
        <v>55</v>
      </c>
      <c r="I45" s="27" t="s">
        <v>253</v>
      </c>
      <c r="J45" s="27"/>
    </row>
    <row r="46" spans="1:10" ht="90" x14ac:dyDescent="0.25">
      <c r="A46" s="20">
        <f t="shared" si="0"/>
        <v>39</v>
      </c>
      <c r="B46" s="101"/>
      <c r="C46" s="101"/>
      <c r="D46" s="101"/>
      <c r="E46" s="103"/>
      <c r="F46" s="101"/>
      <c r="G46" s="20" t="s">
        <v>62</v>
      </c>
      <c r="H46" s="22" t="s">
        <v>54</v>
      </c>
      <c r="I46" s="27" t="s">
        <v>253</v>
      </c>
      <c r="J46" s="27"/>
    </row>
    <row r="47" spans="1:10" ht="105" x14ac:dyDescent="0.25">
      <c r="A47" s="20">
        <f t="shared" si="0"/>
        <v>40</v>
      </c>
      <c r="B47" s="101"/>
      <c r="C47" s="101"/>
      <c r="D47" s="101"/>
      <c r="E47" s="103"/>
      <c r="F47" s="101"/>
      <c r="G47" s="20" t="s">
        <v>63</v>
      </c>
      <c r="H47" s="22" t="s">
        <v>54</v>
      </c>
      <c r="I47" s="27" t="s">
        <v>253</v>
      </c>
      <c r="J47" s="27"/>
    </row>
    <row r="48" spans="1:10" ht="30" x14ac:dyDescent="0.25">
      <c r="A48" s="20">
        <f t="shared" si="0"/>
        <v>41</v>
      </c>
      <c r="B48" s="101"/>
      <c r="C48" s="101"/>
      <c r="D48" s="101"/>
      <c r="E48" s="103"/>
      <c r="F48" s="102"/>
      <c r="G48" s="20" t="s">
        <v>60</v>
      </c>
      <c r="H48" s="22" t="s">
        <v>54</v>
      </c>
      <c r="I48" s="27" t="s">
        <v>253</v>
      </c>
      <c r="J48" s="27"/>
    </row>
    <row r="49" spans="1:10" x14ac:dyDescent="0.25">
      <c r="A49" s="20">
        <f t="shared" si="0"/>
        <v>42</v>
      </c>
      <c r="B49" s="101"/>
      <c r="C49" s="101"/>
      <c r="D49" s="101"/>
      <c r="E49" s="100" t="s">
        <v>70</v>
      </c>
      <c r="F49" s="100" t="s">
        <v>64</v>
      </c>
      <c r="G49" s="20" t="s">
        <v>65</v>
      </c>
      <c r="H49" s="22" t="s">
        <v>66</v>
      </c>
      <c r="I49" s="27" t="s">
        <v>253</v>
      </c>
      <c r="J49" s="27"/>
    </row>
    <row r="50" spans="1:10" ht="30" x14ac:dyDescent="0.25">
      <c r="A50" s="20">
        <f t="shared" si="0"/>
        <v>43</v>
      </c>
      <c r="B50" s="101"/>
      <c r="C50" s="101"/>
      <c r="D50" s="101"/>
      <c r="E50" s="102"/>
      <c r="F50" s="102"/>
      <c r="G50" s="20" t="s">
        <v>67</v>
      </c>
      <c r="H50" s="22" t="s">
        <v>68</v>
      </c>
      <c r="I50" s="27" t="s">
        <v>253</v>
      </c>
      <c r="J50" s="27"/>
    </row>
    <row r="51" spans="1:10" x14ac:dyDescent="0.25">
      <c r="A51" s="20">
        <f t="shared" si="0"/>
        <v>44</v>
      </c>
      <c r="B51" s="101"/>
      <c r="C51" s="101"/>
      <c r="D51" s="101"/>
      <c r="E51" s="100" t="s">
        <v>213</v>
      </c>
      <c r="F51" s="100" t="s">
        <v>214</v>
      </c>
      <c r="G51" s="20" t="s">
        <v>218</v>
      </c>
      <c r="H51" s="4" t="s">
        <v>220</v>
      </c>
      <c r="I51" s="27" t="s">
        <v>253</v>
      </c>
      <c r="J51" s="27"/>
    </row>
    <row r="52" spans="1:10" ht="60" x14ac:dyDescent="0.25">
      <c r="A52" s="20">
        <f t="shared" si="0"/>
        <v>45</v>
      </c>
      <c r="B52" s="101"/>
      <c r="C52" s="101"/>
      <c r="D52" s="101"/>
      <c r="E52" s="101"/>
      <c r="F52" s="101"/>
      <c r="G52" s="20" t="s">
        <v>217</v>
      </c>
      <c r="H52" s="22" t="s">
        <v>54</v>
      </c>
      <c r="I52" s="27" t="s">
        <v>253</v>
      </c>
      <c r="J52" s="27"/>
    </row>
    <row r="53" spans="1:10" ht="60" x14ac:dyDescent="0.25">
      <c r="A53" s="20">
        <f t="shared" si="0"/>
        <v>46</v>
      </c>
      <c r="B53" s="101"/>
      <c r="C53" s="101"/>
      <c r="D53" s="101"/>
      <c r="E53" s="102"/>
      <c r="F53" s="102"/>
      <c r="G53" s="20" t="s">
        <v>219</v>
      </c>
      <c r="H53" s="22" t="s">
        <v>221</v>
      </c>
      <c r="I53" s="27" t="s">
        <v>253</v>
      </c>
      <c r="J53" s="27"/>
    </row>
    <row r="54" spans="1:10" ht="30" x14ac:dyDescent="0.25">
      <c r="A54" s="20">
        <f t="shared" si="0"/>
        <v>47</v>
      </c>
      <c r="B54" s="101"/>
      <c r="C54" s="101"/>
      <c r="D54" s="20" t="s">
        <v>294</v>
      </c>
      <c r="E54" s="19"/>
      <c r="F54" s="20" t="s">
        <v>286</v>
      </c>
      <c r="G54" s="20"/>
      <c r="H54" s="22" t="s">
        <v>285</v>
      </c>
      <c r="I54" s="27" t="s">
        <v>253</v>
      </c>
      <c r="J54" s="27"/>
    </row>
    <row r="55" spans="1:10" ht="30" x14ac:dyDescent="0.25">
      <c r="A55" s="20">
        <f t="shared" si="0"/>
        <v>48</v>
      </c>
      <c r="B55" s="101"/>
      <c r="C55" s="101"/>
      <c r="D55" s="20"/>
      <c r="E55" s="19"/>
      <c r="F55" s="100" t="s">
        <v>287</v>
      </c>
      <c r="G55" s="20" t="s">
        <v>289</v>
      </c>
      <c r="H55" s="22" t="s">
        <v>288</v>
      </c>
      <c r="I55" s="27" t="s">
        <v>253</v>
      </c>
      <c r="J55" s="27"/>
    </row>
    <row r="56" spans="1:10" x14ac:dyDescent="0.25">
      <c r="A56" s="20">
        <f t="shared" si="0"/>
        <v>49</v>
      </c>
      <c r="B56" s="101"/>
      <c r="C56" s="101"/>
      <c r="D56" s="20"/>
      <c r="E56" s="19"/>
      <c r="F56" s="102"/>
      <c r="G56" s="20" t="s">
        <v>290</v>
      </c>
      <c r="H56" s="22" t="s">
        <v>280</v>
      </c>
      <c r="I56" s="27" t="s">
        <v>253</v>
      </c>
      <c r="J56" s="27"/>
    </row>
    <row r="57" spans="1:10" ht="30" x14ac:dyDescent="0.25">
      <c r="A57" s="20">
        <f t="shared" si="0"/>
        <v>50</v>
      </c>
      <c r="B57" s="101"/>
      <c r="C57" s="102"/>
      <c r="D57" s="20" t="s">
        <v>173</v>
      </c>
      <c r="E57" s="20" t="s">
        <v>172</v>
      </c>
      <c r="F57" s="20"/>
      <c r="G57" s="20"/>
      <c r="H57" s="22" t="s">
        <v>69</v>
      </c>
      <c r="I57" s="27" t="s">
        <v>253</v>
      </c>
      <c r="J57" s="27"/>
    </row>
    <row r="58" spans="1:10" ht="30" x14ac:dyDescent="0.25">
      <c r="A58" s="20">
        <f t="shared" si="0"/>
        <v>51</v>
      </c>
      <c r="B58" s="100" t="s">
        <v>295</v>
      </c>
      <c r="C58" s="100" t="s">
        <v>232</v>
      </c>
      <c r="D58" s="100" t="s">
        <v>233</v>
      </c>
      <c r="E58" s="20" t="s">
        <v>235</v>
      </c>
      <c r="F58" s="20"/>
      <c r="G58" s="20"/>
      <c r="H58" s="22" t="s">
        <v>239</v>
      </c>
      <c r="I58" s="27" t="s">
        <v>253</v>
      </c>
      <c r="J58" s="27"/>
    </row>
    <row r="59" spans="1:10" ht="30" x14ac:dyDescent="0.25">
      <c r="A59" s="20">
        <f t="shared" si="0"/>
        <v>52</v>
      </c>
      <c r="B59" s="101"/>
      <c r="C59" s="101"/>
      <c r="D59" s="101"/>
      <c r="E59" s="20" t="s">
        <v>237</v>
      </c>
      <c r="F59" s="20"/>
      <c r="G59" s="20"/>
      <c r="H59" s="22" t="s">
        <v>240</v>
      </c>
      <c r="I59" s="27" t="s">
        <v>253</v>
      </c>
      <c r="J59" s="27"/>
    </row>
    <row r="60" spans="1:10" ht="60" x14ac:dyDescent="0.25">
      <c r="A60" s="20">
        <f t="shared" si="0"/>
        <v>53</v>
      </c>
      <c r="B60" s="101"/>
      <c r="C60" s="101"/>
      <c r="D60" s="101"/>
      <c r="E60" s="20" t="s">
        <v>236</v>
      </c>
      <c r="F60" s="20"/>
      <c r="G60" s="20"/>
      <c r="H60" s="22" t="s">
        <v>241</v>
      </c>
      <c r="I60" s="27" t="s">
        <v>253</v>
      </c>
      <c r="J60" s="27"/>
    </row>
    <row r="61" spans="1:10" ht="60" x14ac:dyDescent="0.25">
      <c r="A61" s="20">
        <f t="shared" si="0"/>
        <v>54</v>
      </c>
      <c r="B61" s="101"/>
      <c r="C61" s="101"/>
      <c r="D61" s="102"/>
      <c r="E61" s="20" t="s">
        <v>238</v>
      </c>
      <c r="F61" s="20"/>
      <c r="G61" s="20"/>
      <c r="H61" s="22" t="s">
        <v>242</v>
      </c>
      <c r="I61" s="27" t="s">
        <v>253</v>
      </c>
      <c r="J61" s="27"/>
    </row>
    <row r="62" spans="1:10" ht="45" x14ac:dyDescent="0.25">
      <c r="A62" s="20">
        <f t="shared" si="0"/>
        <v>55</v>
      </c>
      <c r="B62" s="101"/>
      <c r="C62" s="101"/>
      <c r="D62" s="100" t="s">
        <v>234</v>
      </c>
      <c r="E62" s="20" t="s">
        <v>243</v>
      </c>
      <c r="F62" s="20"/>
      <c r="G62" s="20"/>
      <c r="H62" s="22" t="s">
        <v>246</v>
      </c>
      <c r="I62" s="27" t="s">
        <v>253</v>
      </c>
      <c r="J62" s="27"/>
    </row>
    <row r="63" spans="1:10" ht="30" x14ac:dyDescent="0.25">
      <c r="A63" s="20">
        <f t="shared" si="0"/>
        <v>56</v>
      </c>
      <c r="B63" s="102"/>
      <c r="C63" s="102"/>
      <c r="D63" s="102"/>
      <c r="E63" s="20" t="s">
        <v>244</v>
      </c>
      <c r="F63" s="20"/>
      <c r="G63" s="20"/>
      <c r="H63" s="22" t="s">
        <v>245</v>
      </c>
      <c r="I63" s="27" t="s">
        <v>253</v>
      </c>
      <c r="J63" s="27"/>
    </row>
    <row r="64" spans="1:10" ht="45" x14ac:dyDescent="0.25">
      <c r="A64" s="20">
        <f t="shared" si="0"/>
        <v>57</v>
      </c>
      <c r="B64" s="100" t="s">
        <v>296</v>
      </c>
      <c r="C64" s="100" t="s">
        <v>204</v>
      </c>
      <c r="D64" s="18" t="s">
        <v>205</v>
      </c>
      <c r="E64" s="20"/>
      <c r="F64" s="20"/>
      <c r="G64" s="20"/>
      <c r="H64" s="25" t="s">
        <v>206</v>
      </c>
      <c r="I64" s="27" t="s">
        <v>253</v>
      </c>
      <c r="J64" s="27"/>
    </row>
    <row r="65" spans="1:10" x14ac:dyDescent="0.25">
      <c r="A65" s="20">
        <f t="shared" si="0"/>
        <v>58</v>
      </c>
      <c r="B65" s="101"/>
      <c r="C65" s="101"/>
      <c r="D65" s="113" t="s">
        <v>121</v>
      </c>
      <c r="E65" s="20" t="s">
        <v>75</v>
      </c>
      <c r="F65" s="20"/>
      <c r="G65" s="20"/>
      <c r="H65" s="22" t="s">
        <v>102</v>
      </c>
      <c r="I65" s="27" t="s">
        <v>253</v>
      </c>
      <c r="J65" s="27"/>
    </row>
    <row r="66" spans="1:10" x14ac:dyDescent="0.25">
      <c r="A66" s="20">
        <f t="shared" si="0"/>
        <v>59</v>
      </c>
      <c r="B66" s="101"/>
      <c r="C66" s="101"/>
      <c r="D66" s="114"/>
      <c r="E66" s="20" t="s">
        <v>104</v>
      </c>
      <c r="F66" s="20"/>
      <c r="G66" s="20"/>
      <c r="H66" s="22" t="s">
        <v>102</v>
      </c>
      <c r="I66" s="27" t="s">
        <v>253</v>
      </c>
      <c r="J66" s="27"/>
    </row>
    <row r="67" spans="1:10" x14ac:dyDescent="0.25">
      <c r="A67" s="20">
        <f t="shared" si="0"/>
        <v>60</v>
      </c>
      <c r="B67" s="101"/>
      <c r="C67" s="101"/>
      <c r="D67" s="114"/>
      <c r="E67" s="20" t="s">
        <v>9</v>
      </c>
      <c r="F67" s="20"/>
      <c r="G67" s="20"/>
      <c r="H67" s="22" t="s">
        <v>102</v>
      </c>
      <c r="I67" s="27" t="s">
        <v>253</v>
      </c>
      <c r="J67" s="27"/>
    </row>
    <row r="68" spans="1:10" x14ac:dyDescent="0.25">
      <c r="A68" s="20">
        <f t="shared" si="0"/>
        <v>61</v>
      </c>
      <c r="B68" s="101"/>
      <c r="C68" s="101"/>
      <c r="D68" s="114"/>
      <c r="E68" s="20" t="s">
        <v>53</v>
      </c>
      <c r="F68" s="20"/>
      <c r="G68" s="20"/>
      <c r="H68" s="22" t="s">
        <v>102</v>
      </c>
      <c r="I68" s="27" t="s">
        <v>253</v>
      </c>
      <c r="J68" s="27"/>
    </row>
    <row r="69" spans="1:10" x14ac:dyDescent="0.25">
      <c r="A69" s="20">
        <f t="shared" si="0"/>
        <v>62</v>
      </c>
      <c r="B69" s="101"/>
      <c r="C69" s="101"/>
      <c r="D69" s="114"/>
      <c r="E69" s="20" t="s">
        <v>78</v>
      </c>
      <c r="F69" s="20"/>
      <c r="G69" s="20"/>
      <c r="H69" s="22" t="s">
        <v>102</v>
      </c>
      <c r="I69" s="27" t="s">
        <v>253</v>
      </c>
      <c r="J69" s="27"/>
    </row>
    <row r="70" spans="1:10" x14ac:dyDescent="0.25">
      <c r="A70" s="20">
        <f t="shared" si="0"/>
        <v>63</v>
      </c>
      <c r="B70" s="101"/>
      <c r="C70" s="101"/>
      <c r="D70" s="114"/>
      <c r="E70" s="20" t="s">
        <v>79</v>
      </c>
      <c r="F70" s="20"/>
      <c r="G70" s="20"/>
      <c r="H70" s="22" t="s">
        <v>102</v>
      </c>
      <c r="I70" s="27" t="s">
        <v>253</v>
      </c>
      <c r="J70" s="27"/>
    </row>
    <row r="71" spans="1:10" x14ac:dyDescent="0.25">
      <c r="A71" s="20">
        <f t="shared" si="0"/>
        <v>64</v>
      </c>
      <c r="B71" s="101"/>
      <c r="C71" s="101"/>
      <c r="D71" s="114"/>
      <c r="E71" s="20" t="s">
        <v>105</v>
      </c>
      <c r="F71" s="20"/>
      <c r="G71" s="20"/>
      <c r="H71" s="22" t="s">
        <v>102</v>
      </c>
      <c r="I71" s="27" t="s">
        <v>253</v>
      </c>
      <c r="J71" s="27"/>
    </row>
    <row r="72" spans="1:10" x14ac:dyDescent="0.25">
      <c r="A72" s="20">
        <f t="shared" si="0"/>
        <v>65</v>
      </c>
      <c r="B72" s="101"/>
      <c r="C72" s="101"/>
      <c r="D72" s="114"/>
      <c r="E72" s="20" t="s">
        <v>123</v>
      </c>
      <c r="F72" s="20"/>
      <c r="G72" s="20"/>
      <c r="H72" s="22" t="s">
        <v>102</v>
      </c>
      <c r="I72" s="27" t="s">
        <v>253</v>
      </c>
      <c r="J72" s="27"/>
    </row>
    <row r="73" spans="1:10" x14ac:dyDescent="0.25">
      <c r="A73" s="20">
        <f t="shared" si="0"/>
        <v>66</v>
      </c>
      <c r="B73" s="101"/>
      <c r="C73" s="101"/>
      <c r="D73" s="114"/>
      <c r="E73" s="20" t="s">
        <v>81</v>
      </c>
      <c r="F73" s="20"/>
      <c r="G73" s="20"/>
      <c r="H73" s="22" t="s">
        <v>102</v>
      </c>
      <c r="I73" s="27" t="s">
        <v>253</v>
      </c>
      <c r="J73" s="27"/>
    </row>
    <row r="74" spans="1:10" x14ac:dyDescent="0.25">
      <c r="A74" s="20">
        <f t="shared" ref="A74:A90" si="1">A73+1</f>
        <v>67</v>
      </c>
      <c r="B74" s="101"/>
      <c r="C74" s="101"/>
      <c r="D74" s="114"/>
      <c r="E74" s="20" t="s">
        <v>130</v>
      </c>
      <c r="F74" s="20"/>
      <c r="G74" s="20"/>
      <c r="H74" s="22" t="s">
        <v>102</v>
      </c>
      <c r="I74" s="27" t="s">
        <v>253</v>
      </c>
      <c r="J74" s="27"/>
    </row>
    <row r="75" spans="1:10" x14ac:dyDescent="0.25">
      <c r="A75" s="20">
        <f t="shared" si="1"/>
        <v>68</v>
      </c>
      <c r="B75" s="101"/>
      <c r="C75" s="101"/>
      <c r="D75" s="114"/>
      <c r="E75" s="20" t="s">
        <v>131</v>
      </c>
      <c r="F75" s="20"/>
      <c r="G75" s="20"/>
      <c r="H75" s="22" t="s">
        <v>102</v>
      </c>
      <c r="I75" s="27" t="s">
        <v>253</v>
      </c>
      <c r="J75" s="27"/>
    </row>
    <row r="76" spans="1:10" x14ac:dyDescent="0.25">
      <c r="A76" s="20">
        <f t="shared" si="1"/>
        <v>69</v>
      </c>
      <c r="B76" s="101"/>
      <c r="C76" s="101"/>
      <c r="D76" s="114"/>
      <c r="E76" s="20" t="s">
        <v>124</v>
      </c>
      <c r="F76" s="20"/>
      <c r="G76" s="20"/>
      <c r="H76" s="22" t="s">
        <v>102</v>
      </c>
      <c r="I76" s="27" t="s">
        <v>253</v>
      </c>
      <c r="J76" s="27"/>
    </row>
    <row r="77" spans="1:10" x14ac:dyDescent="0.25">
      <c r="A77" s="20">
        <f t="shared" si="1"/>
        <v>70</v>
      </c>
      <c r="B77" s="101"/>
      <c r="C77" s="101"/>
      <c r="D77" s="114"/>
      <c r="E77" s="20" t="s">
        <v>132</v>
      </c>
      <c r="F77" s="20"/>
      <c r="G77" s="20"/>
      <c r="H77" s="22" t="s">
        <v>102</v>
      </c>
      <c r="I77" s="27" t="s">
        <v>253</v>
      </c>
      <c r="J77" s="27"/>
    </row>
    <row r="78" spans="1:10" x14ac:dyDescent="0.25">
      <c r="A78" s="20">
        <f t="shared" si="1"/>
        <v>71</v>
      </c>
      <c r="B78" s="101"/>
      <c r="C78" s="102"/>
      <c r="D78" s="115"/>
      <c r="E78" s="20" t="s">
        <v>133</v>
      </c>
      <c r="F78" s="20"/>
      <c r="G78" s="20"/>
      <c r="H78" s="22" t="s">
        <v>102</v>
      </c>
      <c r="I78" s="27" t="s">
        <v>253</v>
      </c>
      <c r="J78" s="27"/>
    </row>
    <row r="79" spans="1:10" ht="30" x14ac:dyDescent="0.25">
      <c r="A79" s="20">
        <f t="shared" si="1"/>
        <v>72</v>
      </c>
      <c r="B79" s="101"/>
      <c r="C79" s="103" t="s">
        <v>207</v>
      </c>
      <c r="D79" s="100" t="s">
        <v>208</v>
      </c>
      <c r="E79" s="100" t="s">
        <v>209</v>
      </c>
      <c r="F79" s="20"/>
      <c r="G79" s="20"/>
      <c r="H79" s="22" t="s">
        <v>210</v>
      </c>
      <c r="I79" s="27" t="s">
        <v>253</v>
      </c>
      <c r="J79" s="27"/>
    </row>
    <row r="80" spans="1:10" x14ac:dyDescent="0.25">
      <c r="A80" s="20">
        <f t="shared" si="1"/>
        <v>73</v>
      </c>
      <c r="B80" s="101"/>
      <c r="C80" s="103"/>
      <c r="D80" s="101"/>
      <c r="E80" s="101"/>
      <c r="F80" s="100" t="s">
        <v>134</v>
      </c>
      <c r="G80" s="20"/>
      <c r="H80" s="22" t="s">
        <v>103</v>
      </c>
      <c r="I80" s="27" t="s">
        <v>253</v>
      </c>
      <c r="J80" s="27"/>
    </row>
    <row r="81" spans="1:10" ht="30" x14ac:dyDescent="0.25">
      <c r="A81" s="20">
        <f t="shared" si="1"/>
        <v>74</v>
      </c>
      <c r="B81" s="101"/>
      <c r="C81" s="103"/>
      <c r="D81" s="101"/>
      <c r="E81" s="101"/>
      <c r="F81" s="101"/>
      <c r="G81" s="20" t="s">
        <v>235</v>
      </c>
      <c r="H81" s="22" t="s">
        <v>239</v>
      </c>
      <c r="I81" s="27" t="s">
        <v>253</v>
      </c>
      <c r="J81" s="27"/>
    </row>
    <row r="82" spans="1:10" ht="30" x14ac:dyDescent="0.25">
      <c r="A82" s="20">
        <f t="shared" si="1"/>
        <v>75</v>
      </c>
      <c r="B82" s="101"/>
      <c r="C82" s="103"/>
      <c r="D82" s="101"/>
      <c r="E82" s="101"/>
      <c r="F82" s="101"/>
      <c r="G82" s="20" t="s">
        <v>237</v>
      </c>
      <c r="H82" s="22" t="s">
        <v>240</v>
      </c>
      <c r="I82" s="27" t="s">
        <v>253</v>
      </c>
      <c r="J82" s="27"/>
    </row>
    <row r="83" spans="1:10" ht="60" x14ac:dyDescent="0.25">
      <c r="A83" s="20">
        <f t="shared" si="1"/>
        <v>76</v>
      </c>
      <c r="B83" s="101"/>
      <c r="C83" s="103"/>
      <c r="D83" s="101"/>
      <c r="E83" s="101"/>
      <c r="F83" s="101"/>
      <c r="G83" s="20" t="s">
        <v>236</v>
      </c>
      <c r="H83" s="22" t="s">
        <v>241</v>
      </c>
      <c r="I83" s="27" t="s">
        <v>253</v>
      </c>
      <c r="J83" s="27"/>
    </row>
    <row r="84" spans="1:10" ht="60" x14ac:dyDescent="0.25">
      <c r="A84" s="20">
        <f t="shared" si="1"/>
        <v>77</v>
      </c>
      <c r="B84" s="101"/>
      <c r="C84" s="103"/>
      <c r="D84" s="101"/>
      <c r="E84" s="101"/>
      <c r="F84" s="102"/>
      <c r="G84" s="20" t="s">
        <v>238</v>
      </c>
      <c r="H84" s="22" t="s">
        <v>242</v>
      </c>
      <c r="I84" s="27" t="s">
        <v>253</v>
      </c>
      <c r="J84" s="27"/>
    </row>
    <row r="85" spans="1:10" ht="30" x14ac:dyDescent="0.25">
      <c r="A85" s="20">
        <f t="shared" si="1"/>
        <v>78</v>
      </c>
      <c r="B85" s="101"/>
      <c r="C85" s="103"/>
      <c r="D85" s="102"/>
      <c r="E85" s="102"/>
      <c r="F85" s="20" t="s">
        <v>135</v>
      </c>
      <c r="G85" s="20"/>
      <c r="H85" s="22" t="s">
        <v>248</v>
      </c>
      <c r="I85" s="27" t="s">
        <v>253</v>
      </c>
      <c r="J85" s="27"/>
    </row>
    <row r="86" spans="1:10" ht="30" x14ac:dyDescent="0.25">
      <c r="A86" s="20">
        <f t="shared" si="1"/>
        <v>79</v>
      </c>
      <c r="B86" s="101"/>
      <c r="C86" s="100" t="s">
        <v>211</v>
      </c>
      <c r="D86" s="100" t="s">
        <v>212</v>
      </c>
      <c r="E86" s="100" t="s">
        <v>247</v>
      </c>
      <c r="F86" s="20"/>
      <c r="G86" s="20"/>
      <c r="H86" s="22" t="s">
        <v>210</v>
      </c>
      <c r="I86" s="27" t="s">
        <v>253</v>
      </c>
      <c r="J86" s="27"/>
    </row>
    <row r="87" spans="1:10" x14ac:dyDescent="0.25">
      <c r="A87" s="20">
        <f t="shared" si="1"/>
        <v>80</v>
      </c>
      <c r="B87" s="101"/>
      <c r="C87" s="101"/>
      <c r="D87" s="101"/>
      <c r="E87" s="101"/>
      <c r="F87" s="20" t="s">
        <v>134</v>
      </c>
      <c r="G87" s="20"/>
      <c r="H87" s="22" t="s">
        <v>103</v>
      </c>
      <c r="I87" s="27" t="s">
        <v>253</v>
      </c>
      <c r="J87" s="27"/>
    </row>
    <row r="88" spans="1:10" ht="45" x14ac:dyDescent="0.25">
      <c r="A88" s="20">
        <f t="shared" si="1"/>
        <v>81</v>
      </c>
      <c r="B88" s="101"/>
      <c r="C88" s="101"/>
      <c r="D88" s="101"/>
      <c r="E88" s="101"/>
      <c r="F88" s="20"/>
      <c r="G88" s="20" t="s">
        <v>243</v>
      </c>
      <c r="H88" s="22" t="s">
        <v>246</v>
      </c>
      <c r="I88" s="27" t="s">
        <v>253</v>
      </c>
      <c r="J88" s="27"/>
    </row>
    <row r="89" spans="1:10" ht="30" x14ac:dyDescent="0.25">
      <c r="A89" s="20">
        <f t="shared" si="1"/>
        <v>82</v>
      </c>
      <c r="B89" s="101"/>
      <c r="C89" s="101"/>
      <c r="D89" s="101"/>
      <c r="E89" s="101"/>
      <c r="F89" s="20"/>
      <c r="G89" s="20" t="s">
        <v>244</v>
      </c>
      <c r="H89" s="22" t="s">
        <v>245</v>
      </c>
      <c r="I89" s="27" t="s">
        <v>253</v>
      </c>
      <c r="J89" s="27"/>
    </row>
    <row r="90" spans="1:10" ht="30" x14ac:dyDescent="0.25">
      <c r="A90" s="20">
        <f t="shared" si="1"/>
        <v>83</v>
      </c>
      <c r="B90" s="102"/>
      <c r="C90" s="102"/>
      <c r="D90" s="102"/>
      <c r="E90" s="102"/>
      <c r="F90" s="20" t="s">
        <v>135</v>
      </c>
      <c r="G90" s="20"/>
      <c r="H90" s="22" t="s">
        <v>249</v>
      </c>
      <c r="I90" s="27" t="s">
        <v>253</v>
      </c>
      <c r="J90" s="27"/>
    </row>
    <row r="91" spans="1:10" x14ac:dyDescent="0.25">
      <c r="A91" s="20"/>
      <c r="B91" s="14"/>
      <c r="C91" s="14"/>
      <c r="D91" s="14"/>
      <c r="E91" s="20"/>
      <c r="F91" s="20"/>
      <c r="G91" s="20"/>
      <c r="H91" s="20"/>
      <c r="I91" s="27"/>
      <c r="J91" s="20"/>
    </row>
    <row r="92" spans="1:10" x14ac:dyDescent="0.25">
      <c r="A92" s="20"/>
      <c r="B92" s="14"/>
      <c r="C92" s="14"/>
      <c r="D92" s="14"/>
      <c r="E92" s="20"/>
      <c r="F92" s="20"/>
      <c r="G92" s="20"/>
      <c r="H92" s="20"/>
      <c r="I92" s="27"/>
      <c r="J92" s="20"/>
    </row>
    <row r="93" spans="1:10" x14ac:dyDescent="0.25">
      <c r="A93" s="20"/>
      <c r="B93" s="14"/>
      <c r="C93" s="14"/>
      <c r="D93" s="14"/>
      <c r="E93" s="20"/>
      <c r="F93" s="20"/>
      <c r="G93" s="20"/>
      <c r="H93" s="20"/>
      <c r="I93" s="27"/>
      <c r="J93" s="27"/>
    </row>
    <row r="94" spans="1:10" x14ac:dyDescent="0.25">
      <c r="A94" s="20"/>
      <c r="B94" s="14"/>
      <c r="C94" s="14"/>
      <c r="D94" s="14"/>
      <c r="E94" s="20"/>
      <c r="F94" s="20"/>
      <c r="G94" s="20"/>
      <c r="H94" s="20"/>
      <c r="I94" s="27"/>
      <c r="J94" s="27"/>
    </row>
    <row r="95" spans="1:10" x14ac:dyDescent="0.25">
      <c r="A95" s="20"/>
      <c r="B95" s="14"/>
      <c r="C95" s="14"/>
      <c r="D95" s="14"/>
      <c r="E95" s="20"/>
      <c r="F95" s="20"/>
      <c r="G95" s="20"/>
      <c r="H95" s="20"/>
      <c r="I95" s="27"/>
      <c r="J95" s="27"/>
    </row>
    <row r="96" spans="1:10" x14ac:dyDescent="0.25">
      <c r="A96" s="20"/>
      <c r="B96" s="14"/>
      <c r="C96" s="14"/>
      <c r="D96" s="14"/>
      <c r="E96" s="20"/>
      <c r="F96" s="20"/>
      <c r="G96" s="20"/>
      <c r="H96" s="20"/>
      <c r="I96" s="27"/>
      <c r="J96" s="27"/>
    </row>
    <row r="97" spans="1:10" x14ac:dyDescent="0.25">
      <c r="A97" s="20"/>
      <c r="B97" s="14"/>
      <c r="C97" s="14"/>
      <c r="D97" s="14"/>
      <c r="E97" s="20"/>
      <c r="F97" s="20"/>
      <c r="G97" s="20"/>
      <c r="H97" s="20"/>
      <c r="I97" s="27"/>
      <c r="J97" s="27"/>
    </row>
    <row r="98" spans="1:10" x14ac:dyDescent="0.25">
      <c r="A98" s="20"/>
      <c r="B98" s="14"/>
      <c r="C98" s="14"/>
      <c r="D98" s="14"/>
      <c r="E98" s="20"/>
      <c r="F98" s="20"/>
      <c r="G98" s="20"/>
      <c r="H98" s="20"/>
      <c r="I98" s="27"/>
      <c r="J98" s="27"/>
    </row>
    <row r="99" spans="1:10" ht="30" customHeight="1" x14ac:dyDescent="0.25">
      <c r="A99" s="20"/>
      <c r="B99" s="14"/>
      <c r="C99" s="14"/>
      <c r="D99" s="20"/>
      <c r="E99" s="20"/>
      <c r="F99" s="20"/>
      <c r="G99" s="20"/>
      <c r="H99" s="20"/>
      <c r="I99" s="27"/>
      <c r="J99" s="27"/>
    </row>
    <row r="100" spans="1:10" x14ac:dyDescent="0.25">
      <c r="A100" s="20"/>
      <c r="B100" s="14"/>
      <c r="C100" s="14"/>
      <c r="D100" s="20"/>
      <c r="E100" s="20"/>
      <c r="F100" s="20"/>
      <c r="G100" s="20"/>
      <c r="H100" s="20"/>
      <c r="I100" s="27"/>
      <c r="J100" s="27"/>
    </row>
    <row r="101" spans="1:10" x14ac:dyDescent="0.25">
      <c r="A101" s="20"/>
      <c r="B101" s="14"/>
      <c r="C101" s="14"/>
      <c r="D101" s="20"/>
      <c r="E101" s="20"/>
      <c r="F101" s="20"/>
      <c r="G101" s="20"/>
      <c r="H101" s="20"/>
      <c r="I101" s="27"/>
      <c r="J101" s="27"/>
    </row>
    <row r="102" spans="1:10" ht="15" customHeight="1" x14ac:dyDescent="0.25">
      <c r="A102" s="20"/>
      <c r="B102" s="14"/>
      <c r="C102" s="14"/>
      <c r="D102" s="14"/>
      <c r="E102" s="20"/>
      <c r="F102" s="20"/>
      <c r="G102" s="20"/>
      <c r="H102" s="20"/>
      <c r="I102" s="27"/>
      <c r="J102" s="27"/>
    </row>
    <row r="103" spans="1:10" x14ac:dyDescent="0.25">
      <c r="A103" s="20"/>
      <c r="B103" s="14"/>
      <c r="C103" s="14"/>
      <c r="D103" s="14"/>
      <c r="E103" s="20"/>
      <c r="F103" s="20"/>
      <c r="G103" s="20"/>
      <c r="H103" s="20"/>
      <c r="I103" s="27"/>
      <c r="J103" s="27"/>
    </row>
    <row r="104" spans="1:10" x14ac:dyDescent="0.25">
      <c r="A104" s="20"/>
      <c r="B104" s="14"/>
      <c r="C104" s="14"/>
      <c r="D104" s="14"/>
      <c r="E104" s="20"/>
      <c r="F104" s="20"/>
      <c r="G104" s="20"/>
      <c r="H104" s="20"/>
      <c r="I104" s="27"/>
      <c r="J104" s="27"/>
    </row>
    <row r="105" spans="1:10" x14ac:dyDescent="0.25">
      <c r="A105" s="20"/>
      <c r="B105" s="14"/>
      <c r="C105" s="14"/>
      <c r="D105" s="14"/>
      <c r="E105" s="20"/>
      <c r="F105" s="20"/>
      <c r="G105" s="20"/>
      <c r="H105" s="20"/>
      <c r="I105" s="27"/>
      <c r="J105" s="27"/>
    </row>
    <row r="106" spans="1:10" x14ac:dyDescent="0.25">
      <c r="A106" s="20"/>
      <c r="B106" s="14"/>
      <c r="C106" s="14"/>
      <c r="D106" s="14"/>
      <c r="E106" s="20"/>
      <c r="F106" s="20"/>
      <c r="G106" s="20"/>
      <c r="H106" s="20"/>
      <c r="I106" s="27"/>
      <c r="J106" s="27"/>
    </row>
    <row r="107" spans="1:10" x14ac:dyDescent="0.25">
      <c r="A107" s="20"/>
      <c r="B107" s="14"/>
      <c r="C107" s="14"/>
      <c r="D107" s="14"/>
      <c r="E107" s="20"/>
      <c r="F107" s="20"/>
      <c r="G107" s="20"/>
      <c r="H107" s="20"/>
      <c r="I107" s="27"/>
      <c r="J107" s="27"/>
    </row>
    <row r="108" spans="1:10" x14ac:dyDescent="0.25">
      <c r="A108" s="20"/>
      <c r="B108" s="14"/>
      <c r="C108" s="14"/>
      <c r="D108" s="14"/>
      <c r="E108" s="20"/>
      <c r="F108" s="20"/>
      <c r="G108" s="20"/>
      <c r="H108" s="20"/>
      <c r="I108" s="27"/>
      <c r="J108" s="27"/>
    </row>
    <row r="109" spans="1:10" x14ac:dyDescent="0.25">
      <c r="A109" s="20"/>
      <c r="B109" s="14"/>
      <c r="C109" s="14"/>
      <c r="D109" s="14"/>
      <c r="E109" s="20"/>
      <c r="F109" s="20"/>
      <c r="G109" s="20"/>
      <c r="H109" s="20"/>
      <c r="I109" s="27"/>
      <c r="J109" s="27"/>
    </row>
    <row r="110" spans="1:10" x14ac:dyDescent="0.25">
      <c r="A110" s="20"/>
      <c r="B110" s="14"/>
      <c r="C110" s="14"/>
      <c r="D110" s="14"/>
      <c r="E110" s="20"/>
      <c r="F110" s="20"/>
      <c r="G110" s="20"/>
      <c r="H110" s="20"/>
      <c r="I110" s="27"/>
      <c r="J110" s="27"/>
    </row>
    <row r="111" spans="1:10" x14ac:dyDescent="0.25">
      <c r="A111" s="20"/>
      <c r="B111" s="14"/>
      <c r="C111" s="14"/>
      <c r="D111" s="14"/>
      <c r="E111" s="20"/>
      <c r="F111" s="20"/>
      <c r="G111" s="20"/>
      <c r="H111" s="20"/>
      <c r="I111" s="27"/>
      <c r="J111" s="27"/>
    </row>
    <row r="112" spans="1:10" x14ac:dyDescent="0.25">
      <c r="A112" s="20"/>
      <c r="B112" s="14"/>
      <c r="C112" s="20"/>
      <c r="D112" s="20"/>
      <c r="E112" s="20"/>
      <c r="F112" s="20"/>
      <c r="G112" s="20"/>
      <c r="H112" s="20"/>
      <c r="I112" s="27"/>
      <c r="J112" s="27"/>
    </row>
    <row r="113" spans="1:10" ht="60" customHeight="1" x14ac:dyDescent="0.25">
      <c r="A113" s="20"/>
      <c r="B113" s="14"/>
      <c r="C113" s="14"/>
      <c r="D113" s="14"/>
      <c r="E113" s="20"/>
      <c r="F113" s="20"/>
      <c r="G113" s="20"/>
      <c r="H113" s="20"/>
      <c r="I113" s="27"/>
      <c r="J113" s="27"/>
    </row>
    <row r="114" spans="1:10" x14ac:dyDescent="0.25">
      <c r="A114" s="20"/>
      <c r="B114" s="14"/>
      <c r="C114" s="14"/>
      <c r="D114" s="14"/>
      <c r="E114" s="20"/>
      <c r="F114" s="20"/>
      <c r="G114" s="20"/>
      <c r="H114" s="20"/>
      <c r="I114" s="27"/>
      <c r="J114" s="27"/>
    </row>
    <row r="115" spans="1:10" x14ac:dyDescent="0.25">
      <c r="A115" s="20"/>
      <c r="B115" s="14"/>
      <c r="C115" s="14"/>
      <c r="D115" s="14"/>
      <c r="E115" s="20"/>
      <c r="F115" s="20"/>
      <c r="G115" s="20"/>
      <c r="H115" s="20"/>
      <c r="I115" s="27"/>
      <c r="J115" s="27"/>
    </row>
    <row r="116" spans="1:10" x14ac:dyDescent="0.25">
      <c r="A116" s="20"/>
      <c r="B116" s="14"/>
      <c r="C116" s="14"/>
      <c r="D116" s="14"/>
      <c r="E116" s="20"/>
      <c r="F116" s="20"/>
      <c r="G116" s="20"/>
      <c r="H116" s="20"/>
      <c r="I116" s="27"/>
      <c r="J116" s="27"/>
    </row>
    <row r="117" spans="1:10" x14ac:dyDescent="0.25">
      <c r="A117" s="20"/>
      <c r="B117" s="14"/>
      <c r="C117" s="20"/>
      <c r="D117" s="20"/>
      <c r="E117" s="20"/>
      <c r="F117" s="20"/>
      <c r="G117" s="20"/>
      <c r="H117" s="20"/>
      <c r="I117" s="27"/>
      <c r="J117" s="27"/>
    </row>
    <row r="118" spans="1:10" ht="15" customHeight="1" x14ac:dyDescent="0.25">
      <c r="A118" s="20"/>
      <c r="B118" s="14"/>
      <c r="C118" s="14"/>
      <c r="D118" s="14"/>
      <c r="E118" s="20"/>
      <c r="F118" s="20"/>
      <c r="G118" s="20"/>
      <c r="H118" s="20"/>
      <c r="I118" s="27"/>
      <c r="J118" s="27"/>
    </row>
    <row r="119" spans="1:10" x14ac:dyDescent="0.25">
      <c r="A119" s="20"/>
      <c r="B119" s="14"/>
      <c r="C119" s="14"/>
      <c r="D119" s="14"/>
      <c r="E119" s="20"/>
      <c r="F119" s="20"/>
      <c r="G119" s="20"/>
      <c r="H119" s="20"/>
      <c r="I119" s="27"/>
      <c r="J119" s="27"/>
    </row>
    <row r="120" spans="1:10" x14ac:dyDescent="0.25">
      <c r="A120" s="20"/>
      <c r="B120" s="14"/>
      <c r="C120" s="14"/>
      <c r="D120" s="14"/>
      <c r="E120" s="20"/>
      <c r="F120" s="20"/>
      <c r="G120" s="20"/>
      <c r="H120" s="20"/>
      <c r="I120" s="27"/>
      <c r="J120" s="27"/>
    </row>
    <row r="121" spans="1:10" x14ac:dyDescent="0.25">
      <c r="A121" s="20"/>
      <c r="B121" s="14"/>
      <c r="C121" s="14"/>
      <c r="D121" s="14"/>
      <c r="E121" s="20"/>
      <c r="F121" s="20"/>
      <c r="G121" s="20"/>
      <c r="H121" s="20"/>
      <c r="I121" s="27"/>
      <c r="J121" s="27"/>
    </row>
    <row r="122" spans="1:10" x14ac:dyDescent="0.25">
      <c r="A122" s="20"/>
      <c r="B122" s="14"/>
      <c r="C122" s="14"/>
      <c r="D122" s="14"/>
      <c r="E122" s="20"/>
      <c r="F122" s="20"/>
      <c r="G122" s="20"/>
      <c r="H122" s="20"/>
      <c r="I122" s="27"/>
      <c r="J122" s="27"/>
    </row>
    <row r="123" spans="1:10" x14ac:dyDescent="0.25">
      <c r="A123" s="20"/>
      <c r="B123" s="14"/>
      <c r="C123" s="14"/>
      <c r="D123" s="14"/>
      <c r="E123" s="20"/>
      <c r="F123" s="20"/>
      <c r="G123" s="20"/>
      <c r="H123" s="20"/>
      <c r="I123" s="27"/>
      <c r="J123" s="27"/>
    </row>
    <row r="124" spans="1:10" x14ac:dyDescent="0.25">
      <c r="A124" s="20"/>
      <c r="B124" s="14"/>
      <c r="C124" s="14"/>
      <c r="D124" s="14"/>
      <c r="E124" s="20"/>
      <c r="F124" s="20"/>
      <c r="G124" s="20"/>
      <c r="H124" s="20"/>
      <c r="I124" s="27"/>
      <c r="J124" s="27"/>
    </row>
    <row r="125" spans="1:10" x14ac:dyDescent="0.25">
      <c r="A125" s="20"/>
      <c r="B125" s="14"/>
      <c r="C125" s="14"/>
      <c r="D125" s="14"/>
      <c r="E125" s="20"/>
      <c r="F125" s="20"/>
      <c r="G125" s="20"/>
      <c r="H125" s="20"/>
      <c r="I125" s="27"/>
      <c r="J125" s="27"/>
    </row>
    <row r="126" spans="1:10" x14ac:dyDescent="0.25">
      <c r="A126" s="20"/>
      <c r="B126" s="14"/>
      <c r="C126" s="14"/>
      <c r="D126" s="14"/>
      <c r="E126" s="20"/>
      <c r="F126" s="20"/>
      <c r="G126" s="20"/>
      <c r="H126" s="20"/>
      <c r="I126" s="27"/>
      <c r="J126" s="27"/>
    </row>
    <row r="127" spans="1:10" x14ac:dyDescent="0.25">
      <c r="A127" s="20"/>
      <c r="B127" s="14"/>
      <c r="C127" s="14"/>
      <c r="D127" s="14"/>
      <c r="E127" s="20"/>
      <c r="F127" s="20"/>
      <c r="G127" s="20"/>
      <c r="H127" s="20"/>
      <c r="I127" s="27"/>
      <c r="J127" s="27"/>
    </row>
    <row r="128" spans="1:10" x14ac:dyDescent="0.25">
      <c r="A128" s="20"/>
      <c r="B128" s="14"/>
      <c r="C128" s="14"/>
      <c r="D128" s="14"/>
      <c r="E128" s="20"/>
      <c r="F128" s="20"/>
      <c r="G128" s="20"/>
      <c r="H128" s="20"/>
      <c r="I128" s="27"/>
      <c r="J128" s="27"/>
    </row>
    <row r="129" spans="1:10" x14ac:dyDescent="0.25">
      <c r="A129" s="20"/>
      <c r="B129" s="14"/>
      <c r="C129" s="14"/>
      <c r="D129" s="14"/>
      <c r="E129" s="20"/>
      <c r="F129" s="20"/>
      <c r="G129" s="20"/>
      <c r="H129" s="20"/>
      <c r="I129" s="27"/>
      <c r="J129" s="27"/>
    </row>
    <row r="130" spans="1:10" x14ac:dyDescent="0.25">
      <c r="A130" s="20"/>
      <c r="B130" s="14"/>
      <c r="C130" s="14"/>
      <c r="D130" s="14"/>
      <c r="E130" s="20"/>
      <c r="F130" s="20"/>
      <c r="G130" s="20"/>
      <c r="H130" s="20"/>
      <c r="I130" s="27"/>
      <c r="J130" s="27"/>
    </row>
    <row r="131" spans="1:10" x14ac:dyDescent="0.25">
      <c r="A131" s="20"/>
      <c r="B131" s="14"/>
      <c r="C131" s="14"/>
      <c r="D131" s="14"/>
      <c r="E131" s="20"/>
      <c r="F131" s="20"/>
      <c r="G131" s="20"/>
      <c r="H131" s="20"/>
      <c r="I131" s="27"/>
      <c r="J131" s="27"/>
    </row>
    <row r="132" spans="1:10" x14ac:dyDescent="0.25">
      <c r="A132" s="20"/>
      <c r="B132" s="14"/>
      <c r="C132" s="14"/>
      <c r="D132" s="14"/>
      <c r="E132" s="20"/>
      <c r="F132" s="20"/>
      <c r="G132" s="20"/>
      <c r="H132" s="20"/>
      <c r="I132" s="27"/>
      <c r="J132" s="27"/>
    </row>
    <row r="133" spans="1:10" x14ac:dyDescent="0.25">
      <c r="A133" s="20"/>
      <c r="B133" s="14"/>
      <c r="C133" s="14"/>
      <c r="D133" s="14"/>
      <c r="E133" s="20"/>
      <c r="F133" s="20"/>
      <c r="G133" s="20"/>
      <c r="H133" s="20"/>
      <c r="I133" s="27"/>
      <c r="J133" s="27"/>
    </row>
    <row r="134" spans="1:10" x14ac:dyDescent="0.25">
      <c r="A134" s="20"/>
      <c r="B134" s="14"/>
      <c r="C134" s="14"/>
      <c r="D134" s="20"/>
      <c r="E134" s="20"/>
      <c r="F134" s="20"/>
      <c r="G134" s="20"/>
      <c r="H134" s="20"/>
      <c r="I134" s="27"/>
      <c r="J134" s="27"/>
    </row>
    <row r="135" spans="1:10" x14ac:dyDescent="0.25">
      <c r="A135" s="20"/>
      <c r="B135" s="14"/>
      <c r="C135" s="14"/>
      <c r="D135" s="14"/>
      <c r="E135" s="14"/>
      <c r="F135" s="20"/>
      <c r="G135" s="20"/>
      <c r="H135" s="20"/>
      <c r="I135" s="27"/>
      <c r="J135" s="27"/>
    </row>
    <row r="136" spans="1:10" x14ac:dyDescent="0.25">
      <c r="A136" s="20"/>
      <c r="B136" s="14"/>
      <c r="C136" s="14"/>
      <c r="D136" s="14"/>
      <c r="E136" s="14"/>
      <c r="F136" s="14"/>
      <c r="G136" s="20"/>
      <c r="H136" s="20"/>
      <c r="I136" s="27"/>
      <c r="J136" s="27"/>
    </row>
    <row r="137" spans="1:10" x14ac:dyDescent="0.25">
      <c r="A137" s="20"/>
      <c r="B137" s="14"/>
      <c r="C137" s="14"/>
      <c r="D137" s="14"/>
      <c r="E137" s="14"/>
      <c r="F137" s="14"/>
      <c r="G137" s="20"/>
      <c r="H137" s="20"/>
      <c r="I137" s="27"/>
      <c r="J137" s="27"/>
    </row>
    <row r="138" spans="1:10" x14ac:dyDescent="0.25">
      <c r="A138" s="20"/>
      <c r="B138" s="14"/>
      <c r="C138" s="14"/>
      <c r="D138" s="20"/>
      <c r="E138" s="20"/>
      <c r="F138" s="20"/>
      <c r="G138" s="20"/>
      <c r="H138" s="20"/>
      <c r="I138" s="27"/>
      <c r="J138" s="27"/>
    </row>
    <row r="139" spans="1:10" ht="30" customHeight="1" x14ac:dyDescent="0.25">
      <c r="A139" s="20"/>
      <c r="B139" s="14"/>
      <c r="C139" s="14"/>
      <c r="D139" s="14"/>
      <c r="E139" s="20"/>
      <c r="F139" s="20"/>
      <c r="G139" s="20"/>
      <c r="H139" s="20"/>
      <c r="I139" s="27"/>
      <c r="J139" s="27"/>
    </row>
    <row r="140" spans="1:10" x14ac:dyDescent="0.25">
      <c r="A140" s="20"/>
      <c r="B140" s="14"/>
      <c r="C140" s="14"/>
      <c r="D140" s="14"/>
      <c r="E140" s="20"/>
      <c r="F140" s="20"/>
      <c r="G140" s="20"/>
      <c r="H140" s="20"/>
      <c r="I140" s="27"/>
      <c r="J140" s="27"/>
    </row>
    <row r="141" spans="1:10" x14ac:dyDescent="0.25">
      <c r="A141" s="20"/>
      <c r="B141" s="14"/>
      <c r="C141" s="14"/>
      <c r="D141" s="14"/>
      <c r="E141" s="20"/>
      <c r="F141" s="20"/>
      <c r="G141" s="20"/>
      <c r="H141" s="20"/>
      <c r="I141" s="27"/>
      <c r="J141" s="27"/>
    </row>
    <row r="142" spans="1:10" x14ac:dyDescent="0.25">
      <c r="A142" s="20"/>
      <c r="B142" s="14"/>
      <c r="C142" s="14"/>
      <c r="D142" s="14"/>
      <c r="E142" s="20"/>
      <c r="F142" s="20"/>
      <c r="G142" s="20"/>
      <c r="H142" s="20"/>
      <c r="I142" s="27"/>
      <c r="J142" s="27"/>
    </row>
    <row r="143" spans="1:10" x14ac:dyDescent="0.25">
      <c r="A143" s="20"/>
      <c r="B143" s="14"/>
      <c r="C143" s="14"/>
      <c r="D143" s="14"/>
      <c r="E143" s="20"/>
      <c r="F143" s="20"/>
      <c r="G143" s="20"/>
      <c r="H143" s="20"/>
      <c r="I143" s="27"/>
      <c r="J143" s="27"/>
    </row>
    <row r="144" spans="1:10" x14ac:dyDescent="0.25">
      <c r="A144" s="20"/>
      <c r="B144" s="14"/>
      <c r="C144" s="14"/>
      <c r="D144" s="14"/>
      <c r="E144" s="20"/>
      <c r="F144" s="20"/>
      <c r="G144" s="20"/>
      <c r="H144" s="20"/>
      <c r="I144" s="27"/>
      <c r="J144" s="27"/>
    </row>
    <row r="145" spans="1:10" ht="45" customHeight="1" x14ac:dyDescent="0.25">
      <c r="A145" s="20"/>
      <c r="B145" s="14"/>
      <c r="C145" s="14"/>
      <c r="D145" s="20"/>
      <c r="E145" s="20"/>
      <c r="F145" s="20"/>
      <c r="G145" s="20"/>
      <c r="H145" s="39"/>
      <c r="I145" s="27"/>
      <c r="J145" s="27"/>
    </row>
    <row r="146" spans="1:10" ht="15" customHeight="1" x14ac:dyDescent="0.25">
      <c r="A146" s="20"/>
      <c r="B146" s="14"/>
      <c r="C146" s="14"/>
      <c r="D146" s="14"/>
      <c r="E146" s="20"/>
      <c r="F146" s="20"/>
      <c r="G146" s="20"/>
      <c r="H146" s="20"/>
      <c r="I146" s="27"/>
      <c r="J146" s="27"/>
    </row>
    <row r="147" spans="1:10" x14ac:dyDescent="0.25">
      <c r="A147" s="20"/>
      <c r="B147" s="14"/>
      <c r="C147" s="14"/>
      <c r="D147" s="14"/>
      <c r="E147" s="20"/>
      <c r="F147" s="20"/>
      <c r="G147" s="20"/>
      <c r="H147" s="20"/>
      <c r="I147" s="27"/>
      <c r="J147" s="27"/>
    </row>
    <row r="148" spans="1:10" x14ac:dyDescent="0.25">
      <c r="A148" s="20"/>
      <c r="B148" s="14"/>
      <c r="C148" s="14"/>
      <c r="D148" s="14"/>
      <c r="E148" s="20"/>
      <c r="F148" s="20"/>
      <c r="G148" s="20"/>
      <c r="H148" s="20"/>
      <c r="I148" s="27"/>
      <c r="J148" s="27"/>
    </row>
    <row r="149" spans="1:10" x14ac:dyDescent="0.25">
      <c r="A149" s="20"/>
      <c r="B149" s="14"/>
      <c r="C149" s="14"/>
      <c r="D149" s="14"/>
      <c r="E149" s="20"/>
      <c r="F149" s="20"/>
      <c r="G149" s="20"/>
      <c r="H149" s="20"/>
      <c r="I149" s="27"/>
      <c r="J149" s="27"/>
    </row>
    <row r="150" spans="1:10" x14ac:dyDescent="0.25">
      <c r="A150" s="20"/>
      <c r="B150" s="14"/>
      <c r="C150" s="14"/>
      <c r="D150" s="14"/>
      <c r="E150" s="20"/>
      <c r="F150" s="20"/>
      <c r="G150" s="20"/>
      <c r="H150" s="20"/>
      <c r="I150" s="27"/>
      <c r="J150" s="27"/>
    </row>
    <row r="151" spans="1:10" x14ac:dyDescent="0.25">
      <c r="A151" s="20"/>
      <c r="B151" s="14"/>
      <c r="C151" s="14"/>
      <c r="D151" s="14"/>
      <c r="E151" s="20"/>
      <c r="F151" s="20"/>
      <c r="G151" s="20"/>
      <c r="H151" s="20"/>
      <c r="I151" s="27"/>
      <c r="J151" s="27"/>
    </row>
    <row r="152" spans="1:10" x14ac:dyDescent="0.25">
      <c r="A152" s="20"/>
      <c r="B152" s="14"/>
      <c r="C152" s="14"/>
      <c r="D152" s="14"/>
      <c r="E152" s="20"/>
      <c r="F152" s="20"/>
      <c r="G152" s="20"/>
      <c r="H152" s="20"/>
      <c r="I152" s="27"/>
      <c r="J152" s="27"/>
    </row>
    <row r="153" spans="1:10" x14ac:dyDescent="0.25">
      <c r="A153" s="20"/>
      <c r="B153" s="14"/>
      <c r="C153" s="14"/>
      <c r="D153" s="14"/>
      <c r="E153" s="20"/>
      <c r="F153" s="20"/>
      <c r="G153" s="20"/>
      <c r="H153" s="20"/>
      <c r="I153" s="27"/>
      <c r="J153" s="27"/>
    </row>
    <row r="154" spans="1:10" x14ac:dyDescent="0.25">
      <c r="A154" s="20"/>
      <c r="B154" s="14"/>
      <c r="C154" s="14"/>
      <c r="D154" s="14"/>
      <c r="E154" s="20"/>
      <c r="F154" s="20"/>
      <c r="G154" s="20"/>
      <c r="H154" s="20"/>
      <c r="I154" s="27"/>
      <c r="J154" s="27"/>
    </row>
    <row r="155" spans="1:10" x14ac:dyDescent="0.25">
      <c r="A155" s="20"/>
      <c r="B155" s="14"/>
      <c r="C155" s="14"/>
      <c r="D155" s="14"/>
      <c r="E155" s="20"/>
      <c r="F155" s="20"/>
      <c r="G155" s="20"/>
      <c r="H155" s="20"/>
      <c r="I155" s="27"/>
      <c r="J155" s="27"/>
    </row>
    <row r="156" spans="1:10" x14ac:dyDescent="0.25">
      <c r="A156" s="20"/>
      <c r="B156" s="14"/>
      <c r="C156" s="14"/>
      <c r="D156" s="14"/>
      <c r="E156" s="20"/>
      <c r="F156" s="20"/>
      <c r="G156" s="20"/>
      <c r="H156" s="20"/>
      <c r="I156" s="27"/>
      <c r="J156" s="27"/>
    </row>
    <row r="157" spans="1:10" x14ac:dyDescent="0.25">
      <c r="A157" s="20"/>
      <c r="B157" s="14"/>
      <c r="C157" s="14"/>
      <c r="D157" s="14"/>
      <c r="E157" s="20"/>
      <c r="F157" s="20"/>
      <c r="G157" s="20"/>
      <c r="H157" s="20"/>
      <c r="I157" s="27"/>
      <c r="J157" s="27"/>
    </row>
    <row r="158" spans="1:10" x14ac:dyDescent="0.25">
      <c r="A158" s="20"/>
      <c r="B158" s="14"/>
      <c r="C158" s="14"/>
      <c r="D158" s="14"/>
      <c r="E158" s="20"/>
      <c r="F158" s="20"/>
      <c r="G158" s="20"/>
      <c r="H158" s="20"/>
      <c r="I158" s="27"/>
      <c r="J158" s="27"/>
    </row>
    <row r="159" spans="1:10" x14ac:dyDescent="0.25">
      <c r="A159" s="20"/>
      <c r="B159" s="14"/>
      <c r="C159" s="14"/>
      <c r="D159" s="14"/>
      <c r="E159" s="20"/>
      <c r="F159" s="20"/>
      <c r="G159" s="20"/>
      <c r="H159" s="20"/>
      <c r="I159" s="27"/>
      <c r="J159" s="27"/>
    </row>
    <row r="160" spans="1:10" ht="30" customHeight="1" x14ac:dyDescent="0.25">
      <c r="A160" s="20"/>
      <c r="B160" s="14"/>
      <c r="C160" s="14"/>
      <c r="D160" s="14"/>
      <c r="E160" s="14"/>
      <c r="F160" s="20"/>
      <c r="G160" s="20"/>
      <c r="H160" s="20"/>
      <c r="I160" s="27"/>
      <c r="J160" s="27"/>
    </row>
    <row r="161" spans="1:10" x14ac:dyDescent="0.25">
      <c r="A161" s="20"/>
      <c r="B161" s="14"/>
      <c r="C161" s="14"/>
      <c r="D161" s="14"/>
      <c r="E161" s="14"/>
      <c r="F161" s="14"/>
      <c r="G161" s="20"/>
      <c r="H161" s="20"/>
      <c r="I161" s="27"/>
      <c r="J161" s="27"/>
    </row>
    <row r="162" spans="1:10" x14ac:dyDescent="0.25">
      <c r="A162" s="20"/>
      <c r="B162" s="14"/>
      <c r="C162" s="14"/>
      <c r="D162" s="14"/>
      <c r="E162" s="14"/>
      <c r="F162" s="14"/>
      <c r="G162" s="20"/>
      <c r="H162" s="20"/>
      <c r="I162" s="27"/>
      <c r="J162" s="27"/>
    </row>
    <row r="163" spans="1:10" x14ac:dyDescent="0.25">
      <c r="A163" s="20"/>
      <c r="B163" s="14"/>
      <c r="C163" s="14"/>
      <c r="D163" s="14"/>
      <c r="E163" s="14"/>
      <c r="F163" s="14"/>
      <c r="G163" s="20"/>
      <c r="H163" s="20"/>
      <c r="I163" s="27"/>
      <c r="J163" s="27"/>
    </row>
    <row r="164" spans="1:10" x14ac:dyDescent="0.25">
      <c r="A164" s="20"/>
      <c r="B164" s="14"/>
      <c r="C164" s="14"/>
      <c r="D164" s="14"/>
      <c r="E164" s="14"/>
      <c r="F164" s="14"/>
      <c r="G164" s="20"/>
      <c r="H164" s="20"/>
      <c r="I164" s="27"/>
      <c r="J164" s="27"/>
    </row>
    <row r="165" spans="1:10" x14ac:dyDescent="0.25">
      <c r="A165" s="20"/>
      <c r="B165" s="14"/>
      <c r="C165" s="14"/>
      <c r="D165" s="14"/>
      <c r="E165" s="14"/>
      <c r="F165" s="14"/>
      <c r="G165" s="20"/>
      <c r="H165" s="20"/>
      <c r="I165" s="27"/>
      <c r="J165" s="27"/>
    </row>
    <row r="166" spans="1:10" x14ac:dyDescent="0.25">
      <c r="A166" s="20"/>
      <c r="B166" s="14"/>
      <c r="C166" s="14"/>
      <c r="D166" s="14"/>
      <c r="E166" s="14"/>
      <c r="F166" s="20"/>
      <c r="G166" s="20"/>
      <c r="H166" s="20"/>
      <c r="I166" s="27"/>
      <c r="J166" s="27"/>
    </row>
    <row r="167" spans="1:10" ht="30" customHeight="1" x14ac:dyDescent="0.25">
      <c r="A167" s="20"/>
      <c r="B167" s="14"/>
      <c r="C167" s="14"/>
      <c r="D167" s="14"/>
      <c r="E167" s="14"/>
      <c r="F167" s="20"/>
      <c r="G167" s="20"/>
      <c r="H167" s="20"/>
      <c r="I167" s="27"/>
      <c r="J167" s="27"/>
    </row>
    <row r="168" spans="1:10" x14ac:dyDescent="0.25">
      <c r="A168" s="20"/>
      <c r="B168" s="14"/>
      <c r="C168" s="14"/>
      <c r="D168" s="14"/>
      <c r="E168" s="14"/>
      <c r="F168" s="20"/>
      <c r="G168" s="20"/>
      <c r="H168" s="20"/>
      <c r="I168" s="27"/>
      <c r="J168" s="27"/>
    </row>
    <row r="169" spans="1:10" x14ac:dyDescent="0.25">
      <c r="A169" s="20"/>
      <c r="B169" s="14"/>
      <c r="C169" s="14"/>
      <c r="D169" s="14"/>
      <c r="E169" s="14"/>
      <c r="F169" s="20"/>
      <c r="G169" s="20"/>
      <c r="H169" s="20"/>
      <c r="I169" s="27"/>
      <c r="J169" s="27"/>
    </row>
    <row r="170" spans="1:10" x14ac:dyDescent="0.25">
      <c r="A170" s="20"/>
      <c r="B170" s="14"/>
      <c r="C170" s="14"/>
      <c r="D170" s="14"/>
      <c r="E170" s="14"/>
      <c r="F170" s="20"/>
      <c r="G170" s="20"/>
      <c r="H170" s="20"/>
      <c r="I170" s="27"/>
      <c r="J170" s="27"/>
    </row>
    <row r="171" spans="1:10" x14ac:dyDescent="0.25">
      <c r="A171" s="20"/>
      <c r="B171" s="14"/>
      <c r="C171" s="14"/>
      <c r="D171" s="14"/>
      <c r="E171" s="14"/>
      <c r="F171" s="20"/>
      <c r="G171" s="20"/>
      <c r="H171" s="20"/>
      <c r="I171" s="27"/>
      <c r="J171" s="27"/>
    </row>
  </sheetData>
  <mergeCells count="47">
    <mergeCell ref="E79:E85"/>
    <mergeCell ref="F80:F84"/>
    <mergeCell ref="C86:C90"/>
    <mergeCell ref="D86:D90"/>
    <mergeCell ref="E86:E90"/>
    <mergeCell ref="F55:F56"/>
    <mergeCell ref="B58:B63"/>
    <mergeCell ref="C58:C63"/>
    <mergeCell ref="D58:D61"/>
    <mergeCell ref="D62:D63"/>
    <mergeCell ref="B64:B90"/>
    <mergeCell ref="C64:C78"/>
    <mergeCell ref="D65:D78"/>
    <mergeCell ref="C79:C85"/>
    <mergeCell ref="C41:C57"/>
    <mergeCell ref="D41:D53"/>
    <mergeCell ref="D79:D85"/>
    <mergeCell ref="E42:E48"/>
    <mergeCell ref="F45:F48"/>
    <mergeCell ref="E49:E50"/>
    <mergeCell ref="F49:F50"/>
    <mergeCell ref="E51:E53"/>
    <mergeCell ref="F51:F53"/>
    <mergeCell ref="F20:G20"/>
    <mergeCell ref="C21:C40"/>
    <mergeCell ref="F21:G21"/>
    <mergeCell ref="F22:G22"/>
    <mergeCell ref="F23:G23"/>
    <mergeCell ref="F24:G24"/>
    <mergeCell ref="D25:D28"/>
    <mergeCell ref="E25:E28"/>
    <mergeCell ref="F7:G7"/>
    <mergeCell ref="B8:B57"/>
    <mergeCell ref="C8:C20"/>
    <mergeCell ref="F8:G8"/>
    <mergeCell ref="F9:G9"/>
    <mergeCell ref="D10:D11"/>
    <mergeCell ref="E10:E11"/>
    <mergeCell ref="F10:G10"/>
    <mergeCell ref="F11:G11"/>
    <mergeCell ref="D12:D20"/>
    <mergeCell ref="F12:G12"/>
    <mergeCell ref="F13:G13"/>
    <mergeCell ref="F14:G14"/>
    <mergeCell ref="E15:E16"/>
    <mergeCell ref="E17:E19"/>
    <mergeCell ref="F17:F18"/>
  </mergeCells>
  <dataValidations count="1">
    <dataValidation type="list" allowBlank="1" showInputMessage="1" showErrorMessage="1" sqref="I8:I171">
      <formula1>$E$2:$E$5</formula1>
    </dataValidation>
  </dataValidations>
  <hyperlinks>
    <hyperlink ref="A1" location="'Danh mục'!A1" display="EXIT"/>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7"/>
  <sheetViews>
    <sheetView zoomScale="90" zoomScaleNormal="90" workbookViewId="0">
      <pane xSplit="4" ySplit="7" topLeftCell="E8" activePane="bottomRight" state="frozen"/>
      <selection pane="topRight" activeCell="E1" sqref="E1"/>
      <selection pane="bottomLeft" activeCell="A8" sqref="A8"/>
      <selection pane="bottomRight"/>
    </sheetView>
  </sheetViews>
  <sheetFormatPr defaultRowHeight="15" x14ac:dyDescent="0.25"/>
  <cols>
    <col min="1" max="1" width="5" style="5" customWidth="1"/>
    <col min="2" max="2" width="16.140625" style="5" customWidth="1"/>
    <col min="3" max="3" width="11.85546875" style="5" customWidth="1"/>
    <col min="4" max="4" width="17.28515625" style="5" customWidth="1"/>
    <col min="5" max="5" width="36.85546875" style="5" customWidth="1"/>
    <col min="6" max="6" width="31.140625" style="5" customWidth="1"/>
    <col min="7" max="7" width="30.140625" style="5" customWidth="1"/>
    <col min="8" max="8" width="37.5703125" style="5" customWidth="1"/>
    <col min="9" max="9" width="15.140625" style="4" customWidth="1"/>
    <col min="10" max="10" width="50.42578125" style="4" customWidth="1"/>
    <col min="11" max="16384" width="9.140625" style="4"/>
  </cols>
  <sheetData>
    <row r="1" spans="1:10" x14ac:dyDescent="0.25">
      <c r="A1" s="83" t="s">
        <v>669</v>
      </c>
      <c r="B1" s="31" t="s">
        <v>673</v>
      </c>
      <c r="D1" s="28"/>
      <c r="E1" s="29" t="s">
        <v>250</v>
      </c>
      <c r="F1" s="30">
        <f>SUM(F2:F5)</f>
        <v>100</v>
      </c>
    </row>
    <row r="2" spans="1:10" x14ac:dyDescent="0.25">
      <c r="E2" s="32" t="s">
        <v>253</v>
      </c>
      <c r="F2" s="34">
        <f>COUNTIF(I8:I805,E2)</f>
        <v>100</v>
      </c>
    </row>
    <row r="3" spans="1:10" x14ac:dyDescent="0.25">
      <c r="E3" s="33" t="s">
        <v>254</v>
      </c>
      <c r="F3" s="35">
        <f>COUNTIF(I9:I806,E3)</f>
        <v>0</v>
      </c>
    </row>
    <row r="4" spans="1:10" x14ac:dyDescent="0.25">
      <c r="E4" s="32" t="s">
        <v>255</v>
      </c>
      <c r="F4" s="34">
        <f>COUNTIF(I10:I807,E4)</f>
        <v>0</v>
      </c>
    </row>
    <row r="5" spans="1:10" x14ac:dyDescent="0.25">
      <c r="E5" s="32" t="s">
        <v>256</v>
      </c>
      <c r="F5" s="34">
        <f>COUNTIF(I11:I808,E5)</f>
        <v>0</v>
      </c>
    </row>
    <row r="7" spans="1:10" s="2" customFormat="1" ht="14.25" x14ac:dyDescent="0.2">
      <c r="A7" s="1" t="s">
        <v>4</v>
      </c>
      <c r="B7" s="1" t="s">
        <v>0</v>
      </c>
      <c r="C7" s="1" t="s">
        <v>1</v>
      </c>
      <c r="D7" s="1" t="s">
        <v>18</v>
      </c>
      <c r="E7" s="1" t="s">
        <v>106</v>
      </c>
      <c r="F7" s="104" t="s">
        <v>2</v>
      </c>
      <c r="G7" s="104"/>
      <c r="H7" s="1" t="s">
        <v>3</v>
      </c>
      <c r="I7" s="26" t="s">
        <v>251</v>
      </c>
      <c r="J7" s="26" t="s">
        <v>252</v>
      </c>
    </row>
    <row r="8" spans="1:10" s="72" customFormat="1" ht="45" x14ac:dyDescent="0.25">
      <c r="A8" s="52">
        <v>1</v>
      </c>
      <c r="B8" s="100" t="s">
        <v>671</v>
      </c>
      <c r="C8" s="52" t="s">
        <v>558</v>
      </c>
      <c r="D8" s="52" t="s">
        <v>559</v>
      </c>
      <c r="E8" s="52"/>
      <c r="F8" s="52"/>
      <c r="G8" s="52"/>
      <c r="H8" s="52" t="s">
        <v>560</v>
      </c>
      <c r="I8" s="71" t="s">
        <v>253</v>
      </c>
      <c r="J8" s="71"/>
    </row>
    <row r="9" spans="1:10" s="72" customFormat="1" ht="15.75" x14ac:dyDescent="0.25">
      <c r="A9" s="52">
        <f>A8+1</f>
        <v>2</v>
      </c>
      <c r="B9" s="101"/>
      <c r="C9" s="100" t="s">
        <v>561</v>
      </c>
      <c r="D9" s="100" t="s">
        <v>563</v>
      </c>
      <c r="E9" s="73" t="s">
        <v>9</v>
      </c>
      <c r="F9" s="52"/>
      <c r="G9" s="52"/>
      <c r="H9" s="52" t="s">
        <v>102</v>
      </c>
      <c r="I9" s="71" t="s">
        <v>253</v>
      </c>
      <c r="J9" s="71"/>
    </row>
    <row r="10" spans="1:10" s="72" customFormat="1" ht="15.75" x14ac:dyDescent="0.25">
      <c r="A10" s="52">
        <f t="shared" ref="A10:A73" si="0">A9+1</f>
        <v>3</v>
      </c>
      <c r="B10" s="101"/>
      <c r="C10" s="101"/>
      <c r="D10" s="101"/>
      <c r="E10" s="73" t="s">
        <v>77</v>
      </c>
      <c r="F10" s="52"/>
      <c r="G10" s="52"/>
      <c r="H10" s="52" t="s">
        <v>102</v>
      </c>
      <c r="I10" s="71" t="s">
        <v>253</v>
      </c>
      <c r="J10" s="71"/>
    </row>
    <row r="11" spans="1:10" s="72" customFormat="1" ht="15.75" x14ac:dyDescent="0.25">
      <c r="A11" s="52">
        <f t="shared" si="0"/>
        <v>4</v>
      </c>
      <c r="B11" s="101"/>
      <c r="C11" s="101"/>
      <c r="D11" s="101"/>
      <c r="E11" s="73" t="s">
        <v>569</v>
      </c>
      <c r="F11" s="52"/>
      <c r="G11" s="52"/>
      <c r="H11" s="52" t="s">
        <v>102</v>
      </c>
      <c r="I11" s="71" t="s">
        <v>253</v>
      </c>
      <c r="J11" s="71"/>
    </row>
    <row r="12" spans="1:10" s="72" customFormat="1" ht="15.75" x14ac:dyDescent="0.25">
      <c r="A12" s="52">
        <f t="shared" si="0"/>
        <v>5</v>
      </c>
      <c r="B12" s="101"/>
      <c r="C12" s="101"/>
      <c r="D12" s="101"/>
      <c r="E12" s="73" t="s">
        <v>568</v>
      </c>
      <c r="F12" s="52"/>
      <c r="G12" s="52"/>
      <c r="H12" s="52" t="s">
        <v>102</v>
      </c>
      <c r="I12" s="71" t="s">
        <v>253</v>
      </c>
      <c r="J12" s="71"/>
    </row>
    <row r="13" spans="1:10" s="72" customFormat="1" ht="15.75" x14ac:dyDescent="0.25">
      <c r="A13" s="52">
        <f t="shared" si="0"/>
        <v>6</v>
      </c>
      <c r="B13" s="101"/>
      <c r="C13" s="101"/>
      <c r="D13" s="101"/>
      <c r="E13" s="73" t="s">
        <v>567</v>
      </c>
      <c r="F13" s="52"/>
      <c r="G13" s="52"/>
      <c r="H13" s="52" t="s">
        <v>102</v>
      </c>
      <c r="I13" s="71" t="s">
        <v>253</v>
      </c>
      <c r="J13" s="71"/>
    </row>
    <row r="14" spans="1:10" s="72" customFormat="1" ht="15.75" x14ac:dyDescent="0.25">
      <c r="A14" s="52">
        <f t="shared" si="0"/>
        <v>7</v>
      </c>
      <c r="B14" s="101"/>
      <c r="C14" s="101"/>
      <c r="D14" s="101"/>
      <c r="E14" s="73" t="s">
        <v>566</v>
      </c>
      <c r="F14" s="52"/>
      <c r="G14" s="52"/>
      <c r="H14" s="52" t="s">
        <v>102</v>
      </c>
      <c r="I14" s="71" t="s">
        <v>253</v>
      </c>
      <c r="J14" s="71"/>
    </row>
    <row r="15" spans="1:10" s="72" customFormat="1" ht="15.75" x14ac:dyDescent="0.25">
      <c r="A15" s="52">
        <f t="shared" si="0"/>
        <v>8</v>
      </c>
      <c r="B15" s="101"/>
      <c r="C15" s="101"/>
      <c r="D15" s="101"/>
      <c r="E15" s="73" t="s">
        <v>565</v>
      </c>
      <c r="F15" s="52"/>
      <c r="G15" s="52"/>
      <c r="H15" s="52" t="s">
        <v>102</v>
      </c>
      <c r="I15" s="71" t="s">
        <v>253</v>
      </c>
      <c r="J15" s="71"/>
    </row>
    <row r="16" spans="1:10" s="72" customFormat="1" ht="15.75" x14ac:dyDescent="0.25">
      <c r="A16" s="52">
        <f t="shared" si="0"/>
        <v>9</v>
      </c>
      <c r="B16" s="101"/>
      <c r="C16" s="101"/>
      <c r="D16" s="102"/>
      <c r="E16" s="74" t="s">
        <v>562</v>
      </c>
      <c r="F16" s="52"/>
      <c r="G16" s="52"/>
      <c r="H16" s="52" t="s">
        <v>102</v>
      </c>
      <c r="I16" s="71" t="s">
        <v>253</v>
      </c>
      <c r="J16" s="71"/>
    </row>
    <row r="17" spans="1:10" s="72" customFormat="1" ht="15.75" x14ac:dyDescent="0.25">
      <c r="A17" s="52">
        <f t="shared" si="0"/>
        <v>10</v>
      </c>
      <c r="B17" s="101"/>
      <c r="C17" s="101"/>
      <c r="D17" s="100" t="s">
        <v>570</v>
      </c>
      <c r="E17" s="75" t="s">
        <v>571</v>
      </c>
      <c r="F17" s="52"/>
      <c r="G17" s="52"/>
      <c r="H17" s="52" t="s">
        <v>102</v>
      </c>
      <c r="I17" s="71" t="s">
        <v>253</v>
      </c>
      <c r="J17" s="71"/>
    </row>
    <row r="18" spans="1:10" s="72" customFormat="1" ht="15.75" x14ac:dyDescent="0.25">
      <c r="A18" s="52">
        <f t="shared" si="0"/>
        <v>11</v>
      </c>
      <c r="B18" s="101"/>
      <c r="C18" s="101"/>
      <c r="D18" s="101"/>
      <c r="E18" s="75" t="s">
        <v>572</v>
      </c>
      <c r="F18" s="52"/>
      <c r="G18" s="52"/>
      <c r="H18" s="52" t="s">
        <v>102</v>
      </c>
      <c r="I18" s="71" t="s">
        <v>253</v>
      </c>
      <c r="J18" s="71"/>
    </row>
    <row r="19" spans="1:10" s="72" customFormat="1" ht="15.75" x14ac:dyDescent="0.25">
      <c r="A19" s="52">
        <f t="shared" si="0"/>
        <v>12</v>
      </c>
      <c r="B19" s="101"/>
      <c r="C19" s="101"/>
      <c r="D19" s="101"/>
      <c r="E19" s="75" t="s">
        <v>573</v>
      </c>
      <c r="F19" s="52"/>
      <c r="G19" s="52"/>
      <c r="H19" s="52" t="s">
        <v>102</v>
      </c>
      <c r="I19" s="71" t="s">
        <v>253</v>
      </c>
      <c r="J19" s="71"/>
    </row>
    <row r="20" spans="1:10" s="72" customFormat="1" ht="15.75" x14ac:dyDescent="0.25">
      <c r="A20" s="52">
        <f t="shared" si="0"/>
        <v>13</v>
      </c>
      <c r="B20" s="101"/>
      <c r="C20" s="101"/>
      <c r="D20" s="101"/>
      <c r="E20" s="75" t="s">
        <v>574</v>
      </c>
      <c r="F20" s="52"/>
      <c r="G20" s="52"/>
      <c r="H20" s="52" t="s">
        <v>102</v>
      </c>
      <c r="I20" s="71" t="s">
        <v>253</v>
      </c>
      <c r="J20" s="71"/>
    </row>
    <row r="21" spans="1:10" s="72" customFormat="1" ht="15.75" x14ac:dyDescent="0.25">
      <c r="A21" s="52">
        <f t="shared" si="0"/>
        <v>14</v>
      </c>
      <c r="B21" s="101"/>
      <c r="C21" s="101"/>
      <c r="D21" s="101"/>
      <c r="E21" s="75" t="s">
        <v>575</v>
      </c>
      <c r="F21" s="52"/>
      <c r="G21" s="52"/>
      <c r="H21" s="52" t="s">
        <v>102</v>
      </c>
      <c r="I21" s="71" t="s">
        <v>253</v>
      </c>
      <c r="J21" s="71"/>
    </row>
    <row r="22" spans="1:10" s="72" customFormat="1" ht="15.75" x14ac:dyDescent="0.25">
      <c r="A22" s="52">
        <f t="shared" si="0"/>
        <v>15</v>
      </c>
      <c r="B22" s="101"/>
      <c r="C22" s="101"/>
      <c r="D22" s="101"/>
      <c r="E22" s="75" t="s">
        <v>576</v>
      </c>
      <c r="F22" s="52"/>
      <c r="G22" s="52"/>
      <c r="H22" s="52" t="s">
        <v>102</v>
      </c>
      <c r="I22" s="71" t="s">
        <v>253</v>
      </c>
      <c r="J22" s="71"/>
    </row>
    <row r="23" spans="1:10" s="72" customFormat="1" ht="15.75" x14ac:dyDescent="0.25">
      <c r="A23" s="52">
        <f t="shared" si="0"/>
        <v>16</v>
      </c>
      <c r="B23" s="101"/>
      <c r="C23" s="101"/>
      <c r="D23" s="101"/>
      <c r="E23" s="75" t="s">
        <v>577</v>
      </c>
      <c r="F23" s="52"/>
      <c r="G23" s="52"/>
      <c r="H23" s="52" t="s">
        <v>102</v>
      </c>
      <c r="I23" s="71" t="s">
        <v>253</v>
      </c>
      <c r="J23" s="71"/>
    </row>
    <row r="24" spans="1:10" s="72" customFormat="1" ht="15.75" x14ac:dyDescent="0.25">
      <c r="A24" s="52">
        <f t="shared" si="0"/>
        <v>17</v>
      </c>
      <c r="B24" s="101"/>
      <c r="C24" s="101"/>
      <c r="D24" s="102"/>
      <c r="E24" s="74" t="s">
        <v>578</v>
      </c>
      <c r="F24" s="52"/>
      <c r="G24" s="52"/>
      <c r="H24" s="52" t="s">
        <v>102</v>
      </c>
      <c r="I24" s="71" t="s">
        <v>253</v>
      </c>
      <c r="J24" s="71"/>
    </row>
    <row r="25" spans="1:10" s="72" customFormat="1" x14ac:dyDescent="0.25">
      <c r="A25" s="52">
        <f t="shared" si="0"/>
        <v>18</v>
      </c>
      <c r="B25" s="101"/>
      <c r="C25" s="101"/>
      <c r="D25" s="100" t="s">
        <v>579</v>
      </c>
      <c r="E25" s="52" t="s">
        <v>585</v>
      </c>
      <c r="F25" s="52"/>
      <c r="G25" s="52"/>
      <c r="H25" s="52" t="s">
        <v>102</v>
      </c>
      <c r="I25" s="71" t="s">
        <v>253</v>
      </c>
      <c r="J25" s="71"/>
    </row>
    <row r="26" spans="1:10" s="72" customFormat="1" ht="15.75" x14ac:dyDescent="0.25">
      <c r="A26" s="52">
        <f t="shared" si="0"/>
        <v>19</v>
      </c>
      <c r="B26" s="101"/>
      <c r="C26" s="101"/>
      <c r="D26" s="101"/>
      <c r="E26" s="76" t="s">
        <v>580</v>
      </c>
      <c r="F26" s="52"/>
      <c r="G26" s="52"/>
      <c r="H26" s="52" t="s">
        <v>102</v>
      </c>
      <c r="I26" s="71" t="s">
        <v>253</v>
      </c>
      <c r="J26" s="71"/>
    </row>
    <row r="27" spans="1:10" s="72" customFormat="1" ht="15.75" x14ac:dyDescent="0.25">
      <c r="A27" s="52">
        <f t="shared" si="0"/>
        <v>20</v>
      </c>
      <c r="B27" s="101"/>
      <c r="C27" s="101"/>
      <c r="D27" s="101"/>
      <c r="E27" s="76" t="s">
        <v>581</v>
      </c>
      <c r="F27" s="52"/>
      <c r="G27" s="52"/>
      <c r="H27" s="52" t="s">
        <v>102</v>
      </c>
      <c r="I27" s="71" t="s">
        <v>253</v>
      </c>
      <c r="J27" s="71"/>
    </row>
    <row r="28" spans="1:10" s="72" customFormat="1" ht="15.75" x14ac:dyDescent="0.25">
      <c r="A28" s="52">
        <f t="shared" si="0"/>
        <v>21</v>
      </c>
      <c r="B28" s="101"/>
      <c r="C28" s="101"/>
      <c r="D28" s="101"/>
      <c r="E28" s="76" t="s">
        <v>582</v>
      </c>
      <c r="F28" s="52"/>
      <c r="G28" s="52"/>
      <c r="H28" s="52" t="s">
        <v>102</v>
      </c>
      <c r="I28" s="71" t="s">
        <v>253</v>
      </c>
      <c r="J28" s="71"/>
    </row>
    <row r="29" spans="1:10" s="72" customFormat="1" ht="15.75" x14ac:dyDescent="0.25">
      <c r="A29" s="52">
        <f t="shared" si="0"/>
        <v>22</v>
      </c>
      <c r="B29" s="101"/>
      <c r="C29" s="101"/>
      <c r="D29" s="101"/>
      <c r="E29" s="76" t="s">
        <v>583</v>
      </c>
      <c r="F29" s="52"/>
      <c r="G29" s="52"/>
      <c r="H29" s="52" t="s">
        <v>102</v>
      </c>
      <c r="I29" s="71" t="s">
        <v>253</v>
      </c>
      <c r="J29" s="71"/>
    </row>
    <row r="30" spans="1:10" s="72" customFormat="1" ht="15.75" x14ac:dyDescent="0.25">
      <c r="A30" s="52">
        <f t="shared" si="0"/>
        <v>23</v>
      </c>
      <c r="B30" s="101"/>
      <c r="C30" s="102"/>
      <c r="D30" s="102"/>
      <c r="E30" s="76" t="s">
        <v>584</v>
      </c>
      <c r="F30" s="52"/>
      <c r="G30" s="52"/>
      <c r="H30" s="52" t="s">
        <v>102</v>
      </c>
      <c r="I30" s="71" t="s">
        <v>253</v>
      </c>
      <c r="J30" s="71"/>
    </row>
    <row r="31" spans="1:10" s="72" customFormat="1" ht="15.75" x14ac:dyDescent="0.25">
      <c r="A31" s="52">
        <f t="shared" si="0"/>
        <v>24</v>
      </c>
      <c r="B31" s="101"/>
      <c r="C31" s="100" t="s">
        <v>586</v>
      </c>
      <c r="D31" s="100" t="s">
        <v>563</v>
      </c>
      <c r="E31" s="73" t="s">
        <v>9</v>
      </c>
      <c r="F31" s="52"/>
      <c r="G31" s="52"/>
      <c r="H31" s="52" t="s">
        <v>102</v>
      </c>
      <c r="I31" s="71" t="s">
        <v>253</v>
      </c>
      <c r="J31" s="71"/>
    </row>
    <row r="32" spans="1:10" s="72" customFormat="1" ht="15.75" x14ac:dyDescent="0.25">
      <c r="A32" s="52">
        <f t="shared" si="0"/>
        <v>25</v>
      </c>
      <c r="B32" s="101"/>
      <c r="C32" s="101"/>
      <c r="D32" s="101"/>
      <c r="E32" s="73" t="s">
        <v>77</v>
      </c>
      <c r="F32" s="52"/>
      <c r="G32" s="52"/>
      <c r="H32" s="52" t="s">
        <v>102</v>
      </c>
      <c r="I32" s="71" t="s">
        <v>253</v>
      </c>
      <c r="J32" s="71"/>
    </row>
    <row r="33" spans="1:10" s="72" customFormat="1" ht="15.75" x14ac:dyDescent="0.25">
      <c r="A33" s="52">
        <f t="shared" si="0"/>
        <v>26</v>
      </c>
      <c r="B33" s="101"/>
      <c r="C33" s="101"/>
      <c r="D33" s="101"/>
      <c r="E33" s="73" t="s">
        <v>569</v>
      </c>
      <c r="F33" s="52"/>
      <c r="G33" s="52"/>
      <c r="H33" s="52" t="s">
        <v>102</v>
      </c>
      <c r="I33" s="71" t="s">
        <v>253</v>
      </c>
      <c r="J33" s="71"/>
    </row>
    <row r="34" spans="1:10" s="72" customFormat="1" ht="15.75" x14ac:dyDescent="0.25">
      <c r="A34" s="52">
        <f t="shared" si="0"/>
        <v>27</v>
      </c>
      <c r="B34" s="101"/>
      <c r="C34" s="101"/>
      <c r="D34" s="101"/>
      <c r="E34" s="73" t="s">
        <v>568</v>
      </c>
      <c r="F34" s="52"/>
      <c r="G34" s="52"/>
      <c r="H34" s="52" t="s">
        <v>102</v>
      </c>
      <c r="I34" s="71" t="s">
        <v>253</v>
      </c>
      <c r="J34" s="71"/>
    </row>
    <row r="35" spans="1:10" s="72" customFormat="1" ht="15.75" x14ac:dyDescent="0.25">
      <c r="A35" s="52">
        <f t="shared" si="0"/>
        <v>28</v>
      </c>
      <c r="B35" s="101"/>
      <c r="C35" s="101"/>
      <c r="D35" s="101"/>
      <c r="E35" s="73" t="s">
        <v>567</v>
      </c>
      <c r="F35" s="52"/>
      <c r="G35" s="52"/>
      <c r="H35" s="52" t="s">
        <v>102</v>
      </c>
      <c r="I35" s="71" t="s">
        <v>253</v>
      </c>
      <c r="J35" s="71"/>
    </row>
    <row r="36" spans="1:10" s="72" customFormat="1" ht="15.75" x14ac:dyDescent="0.25">
      <c r="A36" s="52">
        <f t="shared" si="0"/>
        <v>29</v>
      </c>
      <c r="B36" s="101"/>
      <c r="C36" s="101"/>
      <c r="D36" s="101"/>
      <c r="E36" s="73" t="s">
        <v>566</v>
      </c>
      <c r="F36" s="52"/>
      <c r="G36" s="52"/>
      <c r="H36" s="52" t="s">
        <v>102</v>
      </c>
      <c r="I36" s="71" t="s">
        <v>253</v>
      </c>
      <c r="J36" s="71"/>
    </row>
    <row r="37" spans="1:10" s="72" customFormat="1" ht="15.75" x14ac:dyDescent="0.25">
      <c r="A37" s="52">
        <f t="shared" si="0"/>
        <v>30</v>
      </c>
      <c r="B37" s="101"/>
      <c r="C37" s="101"/>
      <c r="D37" s="101"/>
      <c r="E37" s="73" t="s">
        <v>565</v>
      </c>
      <c r="F37" s="52"/>
      <c r="G37" s="52"/>
      <c r="H37" s="52" t="s">
        <v>102</v>
      </c>
      <c r="I37" s="71" t="s">
        <v>253</v>
      </c>
      <c r="J37" s="71"/>
    </row>
    <row r="38" spans="1:10" s="72" customFormat="1" ht="15.75" x14ac:dyDescent="0.25">
      <c r="A38" s="52">
        <f t="shared" si="0"/>
        <v>31</v>
      </c>
      <c r="B38" s="101"/>
      <c r="C38" s="101"/>
      <c r="D38" s="102"/>
      <c r="E38" s="74" t="s">
        <v>562</v>
      </c>
      <c r="F38" s="52"/>
      <c r="G38" s="52"/>
      <c r="H38" s="52" t="s">
        <v>102</v>
      </c>
      <c r="I38" s="71" t="s">
        <v>253</v>
      </c>
      <c r="J38" s="71"/>
    </row>
    <row r="39" spans="1:10" s="72" customFormat="1" ht="15.75" x14ac:dyDescent="0.25">
      <c r="A39" s="52">
        <f t="shared" si="0"/>
        <v>32</v>
      </c>
      <c r="B39" s="101"/>
      <c r="C39" s="101"/>
      <c r="D39" s="100" t="s">
        <v>570</v>
      </c>
      <c r="E39" s="75" t="s">
        <v>571</v>
      </c>
      <c r="F39" s="52"/>
      <c r="G39" s="52"/>
      <c r="H39" s="52" t="s">
        <v>102</v>
      </c>
      <c r="I39" s="71" t="s">
        <v>253</v>
      </c>
      <c r="J39" s="71"/>
    </row>
    <row r="40" spans="1:10" s="72" customFormat="1" ht="15.75" x14ac:dyDescent="0.25">
      <c r="A40" s="52">
        <f t="shared" si="0"/>
        <v>33</v>
      </c>
      <c r="B40" s="101"/>
      <c r="C40" s="101"/>
      <c r="D40" s="101"/>
      <c r="E40" s="75" t="s">
        <v>572</v>
      </c>
      <c r="F40" s="52"/>
      <c r="G40" s="52"/>
      <c r="H40" s="52" t="s">
        <v>102</v>
      </c>
      <c r="I40" s="71" t="s">
        <v>253</v>
      </c>
      <c r="J40" s="71"/>
    </row>
    <row r="41" spans="1:10" s="72" customFormat="1" ht="15.75" x14ac:dyDescent="0.25">
      <c r="A41" s="52">
        <f t="shared" si="0"/>
        <v>34</v>
      </c>
      <c r="B41" s="101"/>
      <c r="C41" s="101"/>
      <c r="D41" s="101"/>
      <c r="E41" s="75" t="s">
        <v>573</v>
      </c>
      <c r="F41" s="52"/>
      <c r="G41" s="52"/>
      <c r="H41" s="52" t="s">
        <v>102</v>
      </c>
      <c r="I41" s="71" t="s">
        <v>253</v>
      </c>
      <c r="J41" s="71"/>
    </row>
    <row r="42" spans="1:10" s="72" customFormat="1" ht="15.75" x14ac:dyDescent="0.25">
      <c r="A42" s="52">
        <f t="shared" si="0"/>
        <v>35</v>
      </c>
      <c r="B42" s="101"/>
      <c r="C42" s="101"/>
      <c r="D42" s="101"/>
      <c r="E42" s="75" t="s">
        <v>574</v>
      </c>
      <c r="F42" s="52"/>
      <c r="G42" s="52"/>
      <c r="H42" s="52" t="s">
        <v>102</v>
      </c>
      <c r="I42" s="71" t="s">
        <v>253</v>
      </c>
      <c r="J42" s="71"/>
    </row>
    <row r="43" spans="1:10" s="72" customFormat="1" ht="15.75" x14ac:dyDescent="0.25">
      <c r="A43" s="52">
        <f t="shared" si="0"/>
        <v>36</v>
      </c>
      <c r="B43" s="101"/>
      <c r="C43" s="101"/>
      <c r="D43" s="101"/>
      <c r="E43" s="75" t="s">
        <v>575</v>
      </c>
      <c r="F43" s="52"/>
      <c r="G43" s="52"/>
      <c r="H43" s="52" t="s">
        <v>102</v>
      </c>
      <c r="I43" s="71" t="s">
        <v>253</v>
      </c>
      <c r="J43" s="71"/>
    </row>
    <row r="44" spans="1:10" s="72" customFormat="1" ht="15.75" x14ac:dyDescent="0.25">
      <c r="A44" s="52">
        <f t="shared" si="0"/>
        <v>37</v>
      </c>
      <c r="B44" s="101"/>
      <c r="C44" s="101"/>
      <c r="D44" s="101"/>
      <c r="E44" s="75" t="s">
        <v>576</v>
      </c>
      <c r="F44" s="52"/>
      <c r="G44" s="52"/>
      <c r="H44" s="52" t="s">
        <v>102</v>
      </c>
      <c r="I44" s="71" t="s">
        <v>253</v>
      </c>
      <c r="J44" s="71"/>
    </row>
    <row r="45" spans="1:10" s="72" customFormat="1" ht="15.75" x14ac:dyDescent="0.25">
      <c r="A45" s="52">
        <f t="shared" si="0"/>
        <v>38</v>
      </c>
      <c r="B45" s="101"/>
      <c r="C45" s="101"/>
      <c r="D45" s="101"/>
      <c r="E45" s="75" t="s">
        <v>577</v>
      </c>
      <c r="F45" s="52"/>
      <c r="G45" s="52"/>
      <c r="H45" s="52" t="s">
        <v>102</v>
      </c>
      <c r="I45" s="71" t="s">
        <v>253</v>
      </c>
      <c r="J45" s="71"/>
    </row>
    <row r="46" spans="1:10" s="72" customFormat="1" ht="15.75" x14ac:dyDescent="0.25">
      <c r="A46" s="52">
        <f t="shared" si="0"/>
        <v>39</v>
      </c>
      <c r="B46" s="101"/>
      <c r="C46" s="101"/>
      <c r="D46" s="102"/>
      <c r="E46" s="74" t="s">
        <v>578</v>
      </c>
      <c r="F46" s="52"/>
      <c r="G46" s="52"/>
      <c r="H46" s="52" t="s">
        <v>102</v>
      </c>
      <c r="I46" s="71" t="s">
        <v>253</v>
      </c>
      <c r="J46" s="71"/>
    </row>
    <row r="47" spans="1:10" s="72" customFormat="1" x14ac:dyDescent="0.25">
      <c r="A47" s="52">
        <f t="shared" si="0"/>
        <v>40</v>
      </c>
      <c r="B47" s="101"/>
      <c r="C47" s="101"/>
      <c r="D47" s="100" t="s">
        <v>579</v>
      </c>
      <c r="E47" s="52" t="s">
        <v>585</v>
      </c>
      <c r="F47" s="52"/>
      <c r="G47" s="52"/>
      <c r="H47" s="52" t="s">
        <v>102</v>
      </c>
      <c r="I47" s="71" t="s">
        <v>253</v>
      </c>
      <c r="J47" s="71"/>
    </row>
    <row r="48" spans="1:10" s="72" customFormat="1" ht="15.75" x14ac:dyDescent="0.25">
      <c r="A48" s="52">
        <f t="shared" si="0"/>
        <v>41</v>
      </c>
      <c r="B48" s="101"/>
      <c r="C48" s="101"/>
      <c r="D48" s="101"/>
      <c r="E48" s="76" t="s">
        <v>580</v>
      </c>
      <c r="F48" s="52"/>
      <c r="G48" s="52"/>
      <c r="H48" s="52" t="s">
        <v>102</v>
      </c>
      <c r="I48" s="71" t="s">
        <v>253</v>
      </c>
      <c r="J48" s="71"/>
    </row>
    <row r="49" spans="1:10" s="72" customFormat="1" ht="15.75" x14ac:dyDescent="0.25">
      <c r="A49" s="52">
        <f t="shared" si="0"/>
        <v>42</v>
      </c>
      <c r="B49" s="101"/>
      <c r="C49" s="101"/>
      <c r="D49" s="101"/>
      <c r="E49" s="76" t="s">
        <v>581</v>
      </c>
      <c r="F49" s="52"/>
      <c r="G49" s="52"/>
      <c r="H49" s="52" t="s">
        <v>102</v>
      </c>
      <c r="I49" s="71" t="s">
        <v>253</v>
      </c>
      <c r="J49" s="71"/>
    </row>
    <row r="50" spans="1:10" s="72" customFormat="1" ht="15.75" x14ac:dyDescent="0.25">
      <c r="A50" s="52">
        <f t="shared" si="0"/>
        <v>43</v>
      </c>
      <c r="B50" s="101"/>
      <c r="C50" s="101"/>
      <c r="D50" s="101"/>
      <c r="E50" s="76" t="s">
        <v>582</v>
      </c>
      <c r="F50" s="52"/>
      <c r="G50" s="52"/>
      <c r="H50" s="52" t="s">
        <v>102</v>
      </c>
      <c r="I50" s="71" t="s">
        <v>253</v>
      </c>
      <c r="J50" s="71"/>
    </row>
    <row r="51" spans="1:10" s="72" customFormat="1" ht="15.75" x14ac:dyDescent="0.25">
      <c r="A51" s="52">
        <f t="shared" si="0"/>
        <v>44</v>
      </c>
      <c r="B51" s="101"/>
      <c r="C51" s="101"/>
      <c r="D51" s="101"/>
      <c r="E51" s="76" t="s">
        <v>583</v>
      </c>
      <c r="F51" s="52"/>
      <c r="G51" s="52"/>
      <c r="H51" s="52" t="s">
        <v>102</v>
      </c>
      <c r="I51" s="71" t="s">
        <v>253</v>
      </c>
      <c r="J51" s="71"/>
    </row>
    <row r="52" spans="1:10" s="72" customFormat="1" ht="15.75" x14ac:dyDescent="0.25">
      <c r="A52" s="52">
        <f t="shared" si="0"/>
        <v>45</v>
      </c>
      <c r="B52" s="102"/>
      <c r="C52" s="102"/>
      <c r="D52" s="102"/>
      <c r="E52" s="76" t="s">
        <v>584</v>
      </c>
      <c r="F52" s="52"/>
      <c r="G52" s="52"/>
      <c r="H52" s="52" t="s">
        <v>102</v>
      </c>
      <c r="I52" s="71" t="s">
        <v>253</v>
      </c>
      <c r="J52" s="71"/>
    </row>
    <row r="53" spans="1:10" s="72" customFormat="1" ht="15.75" x14ac:dyDescent="0.25">
      <c r="A53" s="52">
        <f t="shared" si="0"/>
        <v>46</v>
      </c>
      <c r="B53" s="100" t="s">
        <v>670</v>
      </c>
      <c r="C53" s="100" t="s">
        <v>588</v>
      </c>
      <c r="D53" s="108" t="s">
        <v>589</v>
      </c>
      <c r="E53" s="77" t="s">
        <v>590</v>
      </c>
      <c r="F53" s="52"/>
      <c r="G53" s="52"/>
      <c r="H53" s="52" t="s">
        <v>102</v>
      </c>
      <c r="I53" s="71" t="s">
        <v>253</v>
      </c>
      <c r="J53" s="71"/>
    </row>
    <row r="54" spans="1:10" s="72" customFormat="1" ht="15.75" x14ac:dyDescent="0.25">
      <c r="A54" s="52">
        <f t="shared" si="0"/>
        <v>47</v>
      </c>
      <c r="B54" s="101"/>
      <c r="C54" s="101"/>
      <c r="D54" s="110"/>
      <c r="E54" s="77" t="s">
        <v>591</v>
      </c>
      <c r="F54" s="52"/>
      <c r="G54" s="52"/>
      <c r="H54" s="52" t="s">
        <v>102</v>
      </c>
      <c r="I54" s="71" t="s">
        <v>253</v>
      </c>
      <c r="J54" s="71"/>
    </row>
    <row r="55" spans="1:10" s="72" customFormat="1" ht="15.75" x14ac:dyDescent="0.25">
      <c r="A55" s="52">
        <f t="shared" si="0"/>
        <v>48</v>
      </c>
      <c r="B55" s="101"/>
      <c r="C55" s="101"/>
      <c r="D55" s="110"/>
      <c r="E55" s="77" t="s">
        <v>592</v>
      </c>
      <c r="F55" s="52"/>
      <c r="G55" s="52"/>
      <c r="H55" s="52" t="s">
        <v>102</v>
      </c>
      <c r="I55" s="71" t="s">
        <v>253</v>
      </c>
      <c r="J55" s="71"/>
    </row>
    <row r="56" spans="1:10" s="72" customFormat="1" ht="15.75" x14ac:dyDescent="0.25">
      <c r="A56" s="52">
        <f t="shared" si="0"/>
        <v>49</v>
      </c>
      <c r="B56" s="101"/>
      <c r="C56" s="101"/>
      <c r="D56" s="110"/>
      <c r="E56" s="77" t="s">
        <v>593</v>
      </c>
      <c r="F56" s="52"/>
      <c r="G56" s="52"/>
      <c r="H56" s="52" t="s">
        <v>102</v>
      </c>
      <c r="I56" s="71" t="s">
        <v>253</v>
      </c>
      <c r="J56" s="71"/>
    </row>
    <row r="57" spans="1:10" s="72" customFormat="1" ht="15.75" x14ac:dyDescent="0.25">
      <c r="A57" s="52">
        <f t="shared" si="0"/>
        <v>50</v>
      </c>
      <c r="B57" s="101"/>
      <c r="C57" s="101"/>
      <c r="D57" s="110"/>
      <c r="E57" s="77" t="s">
        <v>594</v>
      </c>
      <c r="F57" s="52"/>
      <c r="G57" s="52"/>
      <c r="H57" s="52" t="s">
        <v>102</v>
      </c>
      <c r="I57" s="71" t="s">
        <v>253</v>
      </c>
      <c r="J57" s="71"/>
    </row>
    <row r="58" spans="1:10" s="72" customFormat="1" ht="15.75" x14ac:dyDescent="0.25">
      <c r="A58" s="52">
        <f t="shared" si="0"/>
        <v>51</v>
      </c>
      <c r="B58" s="101"/>
      <c r="C58" s="101"/>
      <c r="D58" s="110"/>
      <c r="E58" s="77" t="s">
        <v>595</v>
      </c>
      <c r="F58" s="52"/>
      <c r="G58" s="52"/>
      <c r="H58" s="52" t="s">
        <v>102</v>
      </c>
      <c r="I58" s="71" t="s">
        <v>253</v>
      </c>
      <c r="J58" s="71"/>
    </row>
    <row r="59" spans="1:10" s="72" customFormat="1" ht="15.75" x14ac:dyDescent="0.25">
      <c r="A59" s="52">
        <f t="shared" si="0"/>
        <v>52</v>
      </c>
      <c r="B59" s="101"/>
      <c r="C59" s="101"/>
      <c r="D59" s="110"/>
      <c r="E59" s="77" t="s">
        <v>596</v>
      </c>
      <c r="F59" s="52"/>
      <c r="G59" s="52"/>
      <c r="H59" s="52" t="s">
        <v>102</v>
      </c>
      <c r="I59" s="71" t="s">
        <v>253</v>
      </c>
      <c r="J59" s="71"/>
    </row>
    <row r="60" spans="1:10" s="72" customFormat="1" ht="15.75" x14ac:dyDescent="0.25">
      <c r="A60" s="52">
        <f t="shared" si="0"/>
        <v>53</v>
      </c>
      <c r="B60" s="101"/>
      <c r="C60" s="101"/>
      <c r="D60" s="110"/>
      <c r="E60" s="77" t="s">
        <v>597</v>
      </c>
      <c r="F60" s="52"/>
      <c r="G60" s="52"/>
      <c r="H60" s="52" t="s">
        <v>102</v>
      </c>
      <c r="I60" s="71" t="s">
        <v>253</v>
      </c>
      <c r="J60" s="71"/>
    </row>
    <row r="61" spans="1:10" s="72" customFormat="1" ht="15.75" x14ac:dyDescent="0.25">
      <c r="A61" s="52">
        <f t="shared" si="0"/>
        <v>54</v>
      </c>
      <c r="B61" s="101"/>
      <c r="C61" s="101"/>
      <c r="D61" s="110"/>
      <c r="E61" s="77" t="s">
        <v>598</v>
      </c>
      <c r="F61" s="52"/>
      <c r="G61" s="52"/>
      <c r="H61" s="52" t="s">
        <v>102</v>
      </c>
      <c r="I61" s="71" t="s">
        <v>253</v>
      </c>
      <c r="J61" s="71"/>
    </row>
    <row r="62" spans="1:10" s="72" customFormat="1" ht="15.75" x14ac:dyDescent="0.25">
      <c r="A62" s="52">
        <f t="shared" si="0"/>
        <v>55</v>
      </c>
      <c r="B62" s="101"/>
      <c r="C62" s="101"/>
      <c r="D62" s="110"/>
      <c r="E62" s="77" t="s">
        <v>599</v>
      </c>
      <c r="F62" s="52"/>
      <c r="G62" s="52"/>
      <c r="H62" s="52" t="s">
        <v>102</v>
      </c>
      <c r="I62" s="71" t="s">
        <v>253</v>
      </c>
      <c r="J62" s="71"/>
    </row>
    <row r="63" spans="1:10" s="72" customFormat="1" ht="15.75" x14ac:dyDescent="0.25">
      <c r="A63" s="52">
        <f t="shared" si="0"/>
        <v>56</v>
      </c>
      <c r="B63" s="101"/>
      <c r="C63" s="101"/>
      <c r="D63" s="110"/>
      <c r="E63" s="77" t="s">
        <v>600</v>
      </c>
      <c r="F63" s="52"/>
      <c r="G63" s="52"/>
      <c r="H63" s="52" t="s">
        <v>102</v>
      </c>
      <c r="I63" s="71" t="s">
        <v>253</v>
      </c>
      <c r="J63" s="71"/>
    </row>
    <row r="64" spans="1:10" s="72" customFormat="1" ht="15.75" x14ac:dyDescent="0.25">
      <c r="A64" s="52">
        <f t="shared" si="0"/>
        <v>57</v>
      </c>
      <c r="B64" s="101"/>
      <c r="C64" s="101"/>
      <c r="D64" s="110"/>
      <c r="E64" s="77" t="s">
        <v>601</v>
      </c>
      <c r="F64" s="52"/>
      <c r="G64" s="52"/>
      <c r="H64" s="52" t="s">
        <v>102</v>
      </c>
      <c r="I64" s="71" t="s">
        <v>253</v>
      </c>
      <c r="J64" s="71"/>
    </row>
    <row r="65" spans="1:10" s="72" customFormat="1" ht="15.75" x14ac:dyDescent="0.25">
      <c r="A65" s="52">
        <f t="shared" si="0"/>
        <v>58</v>
      </c>
      <c r="B65" s="101"/>
      <c r="C65" s="101"/>
      <c r="D65" s="110"/>
      <c r="E65" s="77" t="s">
        <v>602</v>
      </c>
      <c r="F65" s="52"/>
      <c r="G65" s="52"/>
      <c r="H65" s="52" t="s">
        <v>102</v>
      </c>
      <c r="I65" s="71" t="s">
        <v>253</v>
      </c>
      <c r="J65" s="71"/>
    </row>
    <row r="66" spans="1:10" s="72" customFormat="1" ht="15.75" x14ac:dyDescent="0.25">
      <c r="A66" s="52">
        <f t="shared" si="0"/>
        <v>59</v>
      </c>
      <c r="B66" s="101"/>
      <c r="C66" s="101"/>
      <c r="D66" s="110"/>
      <c r="E66" s="77" t="s">
        <v>603</v>
      </c>
      <c r="F66" s="52"/>
      <c r="G66" s="52"/>
      <c r="H66" s="52" t="s">
        <v>102</v>
      </c>
      <c r="I66" s="71" t="s">
        <v>253</v>
      </c>
      <c r="J66" s="71"/>
    </row>
    <row r="67" spans="1:10" s="72" customFormat="1" ht="15.75" x14ac:dyDescent="0.25">
      <c r="A67" s="52">
        <f t="shared" si="0"/>
        <v>60</v>
      </c>
      <c r="B67" s="101"/>
      <c r="C67" s="101"/>
      <c r="D67" s="110"/>
      <c r="E67" s="77" t="s">
        <v>604</v>
      </c>
      <c r="F67" s="52"/>
      <c r="G67" s="52"/>
      <c r="H67" s="52" t="s">
        <v>102</v>
      </c>
      <c r="I67" s="71" t="s">
        <v>253</v>
      </c>
      <c r="J67" s="71"/>
    </row>
    <row r="68" spans="1:10" s="72" customFormat="1" ht="15.75" x14ac:dyDescent="0.25">
      <c r="A68" s="52">
        <f t="shared" si="0"/>
        <v>61</v>
      </c>
      <c r="B68" s="101"/>
      <c r="C68" s="101"/>
      <c r="D68" s="110"/>
      <c r="E68" s="77" t="s">
        <v>605</v>
      </c>
      <c r="F68" s="52"/>
      <c r="G68" s="52"/>
      <c r="H68" s="52" t="s">
        <v>102</v>
      </c>
      <c r="I68" s="71" t="s">
        <v>253</v>
      </c>
      <c r="J68" s="71"/>
    </row>
    <row r="69" spans="1:10" s="72" customFormat="1" ht="15.75" x14ac:dyDescent="0.25">
      <c r="A69" s="52">
        <f t="shared" si="0"/>
        <v>62</v>
      </c>
      <c r="B69" s="101"/>
      <c r="C69" s="101"/>
      <c r="D69" s="110"/>
      <c r="E69" s="77" t="s">
        <v>606</v>
      </c>
      <c r="F69" s="52"/>
      <c r="G69" s="52"/>
      <c r="H69" s="52" t="s">
        <v>102</v>
      </c>
      <c r="I69" s="71" t="s">
        <v>253</v>
      </c>
      <c r="J69" s="71"/>
    </row>
    <row r="70" spans="1:10" s="72" customFormat="1" ht="15.75" x14ac:dyDescent="0.25">
      <c r="A70" s="52">
        <f t="shared" si="0"/>
        <v>63</v>
      </c>
      <c r="B70" s="101"/>
      <c r="C70" s="101"/>
      <c r="D70" s="109"/>
      <c r="E70" s="77" t="s">
        <v>607</v>
      </c>
      <c r="F70" s="52"/>
      <c r="G70" s="52"/>
      <c r="H70" s="52" t="s">
        <v>102</v>
      </c>
      <c r="I70" s="71" t="s">
        <v>253</v>
      </c>
      <c r="J70" s="71"/>
    </row>
    <row r="71" spans="1:10" s="72" customFormat="1" ht="30" x14ac:dyDescent="0.25">
      <c r="A71" s="52">
        <f t="shared" si="0"/>
        <v>64</v>
      </c>
      <c r="B71" s="101"/>
      <c r="C71" s="102"/>
      <c r="D71" s="52" t="s">
        <v>608</v>
      </c>
      <c r="E71" s="52"/>
      <c r="F71" s="52"/>
      <c r="G71" s="52"/>
      <c r="H71" s="52" t="s">
        <v>102</v>
      </c>
      <c r="I71" s="71" t="s">
        <v>253</v>
      </c>
      <c r="J71" s="71"/>
    </row>
    <row r="72" spans="1:10" s="72" customFormat="1" ht="45" x14ac:dyDescent="0.25">
      <c r="A72" s="52">
        <f t="shared" si="0"/>
        <v>65</v>
      </c>
      <c r="B72" s="101"/>
      <c r="C72" s="52" t="s">
        <v>609</v>
      </c>
      <c r="D72" s="52" t="s">
        <v>610</v>
      </c>
      <c r="E72" s="77" t="s">
        <v>590</v>
      </c>
      <c r="F72" s="52"/>
      <c r="G72" s="52"/>
      <c r="H72" s="52" t="s">
        <v>102</v>
      </c>
      <c r="I72" s="71" t="s">
        <v>253</v>
      </c>
      <c r="J72" s="71"/>
    </row>
    <row r="73" spans="1:10" s="72" customFormat="1" ht="15.75" x14ac:dyDescent="0.25">
      <c r="A73" s="52">
        <f t="shared" si="0"/>
        <v>66</v>
      </c>
      <c r="B73" s="101"/>
      <c r="C73" s="52"/>
      <c r="D73" s="52"/>
      <c r="E73" s="77" t="s">
        <v>591</v>
      </c>
      <c r="F73" s="52"/>
      <c r="G73" s="52"/>
      <c r="H73" s="52" t="s">
        <v>102</v>
      </c>
      <c r="I73" s="71" t="s">
        <v>253</v>
      </c>
      <c r="J73" s="71"/>
    </row>
    <row r="74" spans="1:10" s="72" customFormat="1" ht="15.75" x14ac:dyDescent="0.25">
      <c r="A74" s="52">
        <f t="shared" ref="A74:A107" si="1">A73+1</f>
        <v>67</v>
      </c>
      <c r="B74" s="101"/>
      <c r="C74" s="52"/>
      <c r="D74" s="52"/>
      <c r="E74" s="77" t="s">
        <v>611</v>
      </c>
      <c r="F74" s="52"/>
      <c r="G74" s="52"/>
      <c r="H74" s="52" t="s">
        <v>102</v>
      </c>
      <c r="I74" s="71" t="s">
        <v>253</v>
      </c>
      <c r="J74" s="71"/>
    </row>
    <row r="75" spans="1:10" s="72" customFormat="1" ht="15.75" x14ac:dyDescent="0.25">
      <c r="A75" s="52">
        <f t="shared" si="1"/>
        <v>68</v>
      </c>
      <c r="B75" s="101"/>
      <c r="C75" s="52"/>
      <c r="D75" s="52"/>
      <c r="E75" s="77" t="s">
        <v>612</v>
      </c>
      <c r="F75" s="52"/>
      <c r="G75" s="52"/>
      <c r="H75" s="52" t="s">
        <v>102</v>
      </c>
      <c r="I75" s="71" t="s">
        <v>253</v>
      </c>
      <c r="J75" s="71"/>
    </row>
    <row r="76" spans="1:10" s="72" customFormat="1" ht="15.75" x14ac:dyDescent="0.25">
      <c r="A76" s="52">
        <f t="shared" si="1"/>
        <v>69</v>
      </c>
      <c r="B76" s="101"/>
      <c r="C76" s="52"/>
      <c r="D76" s="52"/>
      <c r="E76" s="77" t="s">
        <v>593</v>
      </c>
      <c r="F76" s="52"/>
      <c r="G76" s="52"/>
      <c r="H76" s="52" t="s">
        <v>102</v>
      </c>
      <c r="I76" s="71" t="s">
        <v>253</v>
      </c>
      <c r="J76" s="71"/>
    </row>
    <row r="77" spans="1:10" s="72" customFormat="1" ht="15.75" x14ac:dyDescent="0.25">
      <c r="A77" s="52">
        <f t="shared" si="1"/>
        <v>70</v>
      </c>
      <c r="B77" s="101"/>
      <c r="C77" s="52"/>
      <c r="D77" s="52"/>
      <c r="E77" s="77" t="s">
        <v>594</v>
      </c>
      <c r="F77" s="52"/>
      <c r="G77" s="52"/>
      <c r="H77" s="52" t="s">
        <v>102</v>
      </c>
      <c r="I77" s="71" t="s">
        <v>253</v>
      </c>
      <c r="J77" s="71"/>
    </row>
    <row r="78" spans="1:10" s="72" customFormat="1" ht="15.75" x14ac:dyDescent="0.25">
      <c r="A78" s="52">
        <f t="shared" si="1"/>
        <v>71</v>
      </c>
      <c r="B78" s="101"/>
      <c r="C78" s="52"/>
      <c r="D78" s="52"/>
      <c r="E78" s="77" t="s">
        <v>613</v>
      </c>
      <c r="F78" s="52"/>
      <c r="G78" s="52"/>
      <c r="H78" s="52" t="s">
        <v>102</v>
      </c>
      <c r="I78" s="71" t="s">
        <v>253</v>
      </c>
      <c r="J78" s="71"/>
    </row>
    <row r="79" spans="1:10" s="72" customFormat="1" ht="15.75" x14ac:dyDescent="0.25">
      <c r="A79" s="52">
        <f t="shared" si="1"/>
        <v>72</v>
      </c>
      <c r="B79" s="101"/>
      <c r="C79" s="52"/>
      <c r="D79" s="52"/>
      <c r="E79" s="77" t="s">
        <v>595</v>
      </c>
      <c r="F79" s="52"/>
      <c r="G79" s="52"/>
      <c r="H79" s="52" t="s">
        <v>102</v>
      </c>
      <c r="I79" s="71" t="s">
        <v>253</v>
      </c>
      <c r="J79" s="71"/>
    </row>
    <row r="80" spans="1:10" s="72" customFormat="1" ht="15.75" x14ac:dyDescent="0.25">
      <c r="A80" s="52">
        <f t="shared" si="1"/>
        <v>73</v>
      </c>
      <c r="B80" s="101"/>
      <c r="C80" s="52"/>
      <c r="D80" s="52"/>
      <c r="E80" s="77" t="s">
        <v>596</v>
      </c>
      <c r="F80" s="52"/>
      <c r="G80" s="52"/>
      <c r="H80" s="52" t="s">
        <v>102</v>
      </c>
      <c r="I80" s="71" t="s">
        <v>253</v>
      </c>
      <c r="J80" s="71"/>
    </row>
    <row r="81" spans="1:10" s="72" customFormat="1" ht="15.75" x14ac:dyDescent="0.25">
      <c r="A81" s="52">
        <f t="shared" si="1"/>
        <v>74</v>
      </c>
      <c r="B81" s="101"/>
      <c r="C81" s="52"/>
      <c r="D81" s="52"/>
      <c r="E81" s="77" t="s">
        <v>597</v>
      </c>
      <c r="F81" s="52"/>
      <c r="G81" s="52"/>
      <c r="H81" s="52" t="s">
        <v>102</v>
      </c>
      <c r="I81" s="71" t="s">
        <v>253</v>
      </c>
      <c r="J81" s="71"/>
    </row>
    <row r="82" spans="1:10" s="72" customFormat="1" ht="15.75" x14ac:dyDescent="0.25">
      <c r="A82" s="52">
        <f t="shared" si="1"/>
        <v>75</v>
      </c>
      <c r="B82" s="101"/>
      <c r="C82" s="52"/>
      <c r="D82" s="52"/>
      <c r="E82" s="77" t="s">
        <v>598</v>
      </c>
      <c r="F82" s="52"/>
      <c r="G82" s="52"/>
      <c r="H82" s="52" t="s">
        <v>102</v>
      </c>
      <c r="I82" s="71" t="s">
        <v>253</v>
      </c>
      <c r="J82" s="71"/>
    </row>
    <row r="83" spans="1:10" s="72" customFormat="1" ht="15.75" x14ac:dyDescent="0.25">
      <c r="A83" s="52">
        <f t="shared" si="1"/>
        <v>76</v>
      </c>
      <c r="B83" s="101"/>
      <c r="C83" s="52"/>
      <c r="D83" s="52"/>
      <c r="E83" s="77" t="s">
        <v>599</v>
      </c>
      <c r="F83" s="52"/>
      <c r="G83" s="52"/>
      <c r="H83" s="52" t="s">
        <v>102</v>
      </c>
      <c r="I83" s="71" t="s">
        <v>253</v>
      </c>
      <c r="J83" s="71"/>
    </row>
    <row r="84" spans="1:10" s="72" customFormat="1" ht="15.75" x14ac:dyDescent="0.25">
      <c r="A84" s="52">
        <f t="shared" si="1"/>
        <v>77</v>
      </c>
      <c r="B84" s="101"/>
      <c r="C84" s="52"/>
      <c r="D84" s="52"/>
      <c r="E84" s="77" t="s">
        <v>614</v>
      </c>
      <c r="F84" s="52"/>
      <c r="G84" s="52"/>
      <c r="H84" s="52" t="s">
        <v>102</v>
      </c>
      <c r="I84" s="71" t="s">
        <v>253</v>
      </c>
      <c r="J84" s="71"/>
    </row>
    <row r="85" spans="1:10" s="72" customFormat="1" ht="15.75" x14ac:dyDescent="0.25">
      <c r="A85" s="52">
        <f t="shared" si="1"/>
        <v>78</v>
      </c>
      <c r="B85" s="101"/>
      <c r="C85" s="52"/>
      <c r="D85" s="52"/>
      <c r="E85" s="77" t="s">
        <v>615</v>
      </c>
      <c r="F85" s="52"/>
      <c r="G85" s="52"/>
      <c r="H85" s="52" t="s">
        <v>102</v>
      </c>
      <c r="I85" s="71" t="s">
        <v>253</v>
      </c>
      <c r="J85" s="71"/>
    </row>
    <row r="86" spans="1:10" s="72" customFormat="1" ht="15.75" x14ac:dyDescent="0.25">
      <c r="A86" s="52">
        <f t="shared" si="1"/>
        <v>79</v>
      </c>
      <c r="B86" s="101"/>
      <c r="C86" s="52"/>
      <c r="D86" s="52"/>
      <c r="E86" s="77" t="s">
        <v>616</v>
      </c>
      <c r="F86" s="52"/>
      <c r="G86" s="52"/>
      <c r="H86" s="52" t="s">
        <v>102</v>
      </c>
      <c r="I86" s="71" t="s">
        <v>253</v>
      </c>
      <c r="J86" s="71"/>
    </row>
    <row r="87" spans="1:10" s="72" customFormat="1" ht="15.75" x14ac:dyDescent="0.25">
      <c r="A87" s="52">
        <f t="shared" si="1"/>
        <v>80</v>
      </c>
      <c r="B87" s="101"/>
      <c r="C87" s="52"/>
      <c r="D87" s="52"/>
      <c r="E87" s="77" t="s">
        <v>617</v>
      </c>
      <c r="F87" s="52"/>
      <c r="G87" s="52"/>
      <c r="H87" s="52" t="s">
        <v>102</v>
      </c>
      <c r="I87" s="71" t="s">
        <v>253</v>
      </c>
      <c r="J87" s="71"/>
    </row>
    <row r="88" spans="1:10" s="72" customFormat="1" ht="15.75" x14ac:dyDescent="0.25">
      <c r="A88" s="52">
        <f t="shared" si="1"/>
        <v>81</v>
      </c>
      <c r="B88" s="101"/>
      <c r="C88" s="52"/>
      <c r="D88" s="52"/>
      <c r="E88" s="77" t="s">
        <v>618</v>
      </c>
      <c r="F88" s="52"/>
      <c r="G88" s="52"/>
      <c r="H88" s="52" t="s">
        <v>102</v>
      </c>
      <c r="I88" s="71" t="s">
        <v>253</v>
      </c>
      <c r="J88" s="71"/>
    </row>
    <row r="89" spans="1:10" s="72" customFormat="1" ht="15.75" x14ac:dyDescent="0.25">
      <c r="A89" s="52">
        <f t="shared" si="1"/>
        <v>82</v>
      </c>
      <c r="B89" s="101"/>
      <c r="C89" s="52"/>
      <c r="D89" s="52"/>
      <c r="E89" s="77" t="s">
        <v>619</v>
      </c>
      <c r="F89" s="52"/>
      <c r="G89" s="52"/>
      <c r="H89" s="52" t="s">
        <v>102</v>
      </c>
      <c r="I89" s="71" t="s">
        <v>253</v>
      </c>
      <c r="J89" s="71"/>
    </row>
    <row r="90" spans="1:10" s="72" customFormat="1" ht="15.75" x14ac:dyDescent="0.25">
      <c r="A90" s="52">
        <f t="shared" si="1"/>
        <v>83</v>
      </c>
      <c r="B90" s="101"/>
      <c r="C90" s="52"/>
      <c r="D90" s="52"/>
      <c r="E90" s="70" t="s">
        <v>620</v>
      </c>
      <c r="F90" s="52"/>
      <c r="G90" s="52"/>
      <c r="H90" s="52" t="s">
        <v>102</v>
      </c>
      <c r="I90" s="71" t="s">
        <v>253</v>
      </c>
      <c r="J90" s="52"/>
    </row>
    <row r="91" spans="1:10" s="72" customFormat="1" ht="30" x14ac:dyDescent="0.25">
      <c r="A91" s="52">
        <f t="shared" si="1"/>
        <v>84</v>
      </c>
      <c r="B91" s="102"/>
      <c r="C91" s="52"/>
      <c r="D91" s="52" t="s">
        <v>608</v>
      </c>
      <c r="E91" s="52"/>
      <c r="F91" s="52"/>
      <c r="G91" s="52"/>
      <c r="H91" s="52" t="s">
        <v>102</v>
      </c>
      <c r="I91" s="71" t="s">
        <v>253</v>
      </c>
      <c r="J91" s="52"/>
    </row>
    <row r="92" spans="1:10" s="72" customFormat="1" x14ac:dyDescent="0.25">
      <c r="A92" s="52">
        <f t="shared" si="1"/>
        <v>85</v>
      </c>
      <c r="B92" s="100" t="s">
        <v>675</v>
      </c>
      <c r="C92" s="113" t="s">
        <v>677</v>
      </c>
      <c r="D92" s="113" t="s">
        <v>681</v>
      </c>
      <c r="E92" s="72" t="s">
        <v>682</v>
      </c>
      <c r="F92" s="52"/>
      <c r="G92" s="52"/>
      <c r="H92" s="52" t="s">
        <v>560</v>
      </c>
      <c r="I92" s="71" t="s">
        <v>253</v>
      </c>
      <c r="J92" s="52"/>
    </row>
    <row r="93" spans="1:10" s="72" customFormat="1" x14ac:dyDescent="0.25">
      <c r="A93" s="52">
        <f t="shared" si="1"/>
        <v>86</v>
      </c>
      <c r="B93" s="101"/>
      <c r="C93" s="114"/>
      <c r="D93" s="114"/>
      <c r="E93" s="52" t="s">
        <v>678</v>
      </c>
      <c r="F93" s="52"/>
      <c r="G93" s="52"/>
      <c r="H93" s="52" t="s">
        <v>102</v>
      </c>
      <c r="I93" s="71" t="s">
        <v>253</v>
      </c>
      <c r="J93" s="52"/>
    </row>
    <row r="94" spans="1:10" s="72" customFormat="1" x14ac:dyDescent="0.25">
      <c r="A94" s="52">
        <f t="shared" si="1"/>
        <v>87</v>
      </c>
      <c r="B94" s="101"/>
      <c r="C94" s="114"/>
      <c r="D94" s="114"/>
      <c r="E94" s="52" t="s">
        <v>679</v>
      </c>
      <c r="F94" s="52"/>
      <c r="G94" s="52"/>
      <c r="H94" s="52" t="s">
        <v>102</v>
      </c>
      <c r="I94" s="71" t="s">
        <v>253</v>
      </c>
      <c r="J94" s="52"/>
    </row>
    <row r="95" spans="1:10" s="72" customFormat="1" ht="105" x14ac:dyDescent="0.25">
      <c r="A95" s="52">
        <f t="shared" si="1"/>
        <v>88</v>
      </c>
      <c r="B95" s="101"/>
      <c r="C95" s="115"/>
      <c r="D95" s="115"/>
      <c r="E95" s="52" t="s">
        <v>680</v>
      </c>
      <c r="F95" s="52"/>
      <c r="G95" s="52"/>
      <c r="H95" s="52" t="s">
        <v>102</v>
      </c>
      <c r="I95" s="71" t="s">
        <v>253</v>
      </c>
      <c r="J95" s="52"/>
    </row>
    <row r="96" spans="1:10" s="72" customFormat="1" x14ac:dyDescent="0.25">
      <c r="A96" s="52">
        <f t="shared" si="1"/>
        <v>89</v>
      </c>
      <c r="B96" s="103" t="s">
        <v>676</v>
      </c>
      <c r="C96" s="100" t="s">
        <v>689</v>
      </c>
      <c r="D96" s="100" t="s">
        <v>688</v>
      </c>
      <c r="E96" s="71" t="s">
        <v>79</v>
      </c>
      <c r="F96" s="52"/>
      <c r="G96" s="52"/>
      <c r="H96" s="52" t="s">
        <v>560</v>
      </c>
      <c r="I96" s="71" t="s">
        <v>253</v>
      </c>
      <c r="J96" s="52"/>
    </row>
    <row r="97" spans="1:10" s="72" customFormat="1" x14ac:dyDescent="0.25">
      <c r="A97" s="52">
        <f t="shared" si="1"/>
        <v>90</v>
      </c>
      <c r="B97" s="103"/>
      <c r="C97" s="101"/>
      <c r="D97" s="101"/>
      <c r="E97" s="71" t="s">
        <v>9</v>
      </c>
      <c r="F97" s="52"/>
      <c r="G97" s="52"/>
      <c r="H97" s="52" t="s">
        <v>560</v>
      </c>
      <c r="I97" s="71" t="s">
        <v>253</v>
      </c>
      <c r="J97" s="52"/>
    </row>
    <row r="98" spans="1:10" s="72" customFormat="1" x14ac:dyDescent="0.25">
      <c r="A98" s="52">
        <f t="shared" si="1"/>
        <v>91</v>
      </c>
      <c r="B98" s="103"/>
      <c r="C98" s="101"/>
      <c r="D98" s="101"/>
      <c r="E98" s="71" t="s">
        <v>691</v>
      </c>
      <c r="F98" s="52"/>
      <c r="G98" s="52"/>
      <c r="H98" s="52" t="s">
        <v>693</v>
      </c>
      <c r="I98" s="71" t="s">
        <v>253</v>
      </c>
      <c r="J98" s="52"/>
    </row>
    <row r="99" spans="1:10" s="72" customFormat="1" x14ac:dyDescent="0.25">
      <c r="A99" s="52">
        <f t="shared" si="1"/>
        <v>92</v>
      </c>
      <c r="B99" s="103"/>
      <c r="C99" s="101"/>
      <c r="D99" s="102"/>
      <c r="E99" s="71" t="s">
        <v>692</v>
      </c>
      <c r="F99" s="52"/>
      <c r="G99" s="52"/>
      <c r="H99" s="52" t="s">
        <v>693</v>
      </c>
      <c r="I99" s="71" t="s">
        <v>253</v>
      </c>
      <c r="J99" s="52"/>
    </row>
    <row r="100" spans="1:10" s="72" customFormat="1" ht="15.75" x14ac:dyDescent="0.25">
      <c r="A100" s="52">
        <f t="shared" si="1"/>
        <v>93</v>
      </c>
      <c r="B100" s="103"/>
      <c r="C100" s="101"/>
      <c r="D100" s="100" t="s">
        <v>690</v>
      </c>
      <c r="E100" s="75" t="s">
        <v>564</v>
      </c>
      <c r="F100" s="52"/>
      <c r="G100" s="52"/>
      <c r="H100" s="52" t="s">
        <v>102</v>
      </c>
      <c r="I100" s="71" t="s">
        <v>253</v>
      </c>
      <c r="J100" s="52"/>
    </row>
    <row r="101" spans="1:10" s="72" customFormat="1" ht="15.75" x14ac:dyDescent="0.25">
      <c r="A101" s="52">
        <f t="shared" si="1"/>
        <v>94</v>
      </c>
      <c r="B101" s="103"/>
      <c r="C101" s="101"/>
      <c r="D101" s="101"/>
      <c r="E101" s="75" t="s">
        <v>683</v>
      </c>
      <c r="F101" s="52"/>
      <c r="G101" s="52"/>
      <c r="H101" s="52" t="s">
        <v>102</v>
      </c>
      <c r="I101" s="71" t="s">
        <v>253</v>
      </c>
      <c r="J101" s="52"/>
    </row>
    <row r="102" spans="1:10" s="72" customFormat="1" ht="15.75" x14ac:dyDescent="0.25">
      <c r="A102" s="52">
        <f t="shared" si="1"/>
        <v>95</v>
      </c>
      <c r="B102" s="103"/>
      <c r="C102" s="101"/>
      <c r="D102" s="101"/>
      <c r="E102" s="75" t="s">
        <v>684</v>
      </c>
      <c r="F102" s="52"/>
      <c r="G102" s="52"/>
      <c r="H102" s="52" t="s">
        <v>102</v>
      </c>
      <c r="I102" s="71" t="s">
        <v>253</v>
      </c>
      <c r="J102" s="52"/>
    </row>
    <row r="103" spans="1:10" s="72" customFormat="1" ht="15.75" x14ac:dyDescent="0.25">
      <c r="A103" s="52">
        <f t="shared" si="1"/>
        <v>96</v>
      </c>
      <c r="B103" s="103"/>
      <c r="C103" s="101"/>
      <c r="D103" s="101"/>
      <c r="E103" s="75" t="s">
        <v>685</v>
      </c>
      <c r="F103" s="52"/>
      <c r="G103" s="52"/>
      <c r="H103" s="52" t="s">
        <v>102</v>
      </c>
      <c r="I103" s="71" t="s">
        <v>253</v>
      </c>
      <c r="J103" s="52"/>
    </row>
    <row r="104" spans="1:10" s="72" customFormat="1" ht="31.5" x14ac:dyDescent="0.25">
      <c r="A104" s="52">
        <f t="shared" si="1"/>
        <v>97</v>
      </c>
      <c r="B104" s="103"/>
      <c r="C104" s="101"/>
      <c r="D104" s="101"/>
      <c r="E104" s="75" t="s">
        <v>686</v>
      </c>
      <c r="F104" s="52"/>
      <c r="G104" s="52"/>
      <c r="H104" s="52" t="s">
        <v>102</v>
      </c>
      <c r="I104" s="71" t="s">
        <v>253</v>
      </c>
      <c r="J104" s="52"/>
    </row>
    <row r="105" spans="1:10" s="72" customFormat="1" ht="15.75" x14ac:dyDescent="0.25">
      <c r="A105" s="52">
        <f t="shared" si="1"/>
        <v>98</v>
      </c>
      <c r="B105" s="103"/>
      <c r="C105" s="102"/>
      <c r="D105" s="102"/>
      <c r="E105" s="75" t="s">
        <v>687</v>
      </c>
      <c r="F105" s="52"/>
      <c r="G105" s="52"/>
      <c r="H105" s="52" t="s">
        <v>102</v>
      </c>
      <c r="I105" s="71" t="s">
        <v>253</v>
      </c>
      <c r="J105" s="52"/>
    </row>
    <row r="106" spans="1:10" s="72" customFormat="1" ht="60" customHeight="1" x14ac:dyDescent="0.25">
      <c r="A106" s="52">
        <f t="shared" si="1"/>
        <v>99</v>
      </c>
      <c r="B106" s="103" t="s">
        <v>659</v>
      </c>
      <c r="C106" s="103" t="s">
        <v>694</v>
      </c>
      <c r="D106" s="52" t="s">
        <v>695</v>
      </c>
      <c r="E106" s="52" t="s">
        <v>79</v>
      </c>
      <c r="F106" s="52"/>
      <c r="G106" s="52"/>
      <c r="H106" s="52" t="s">
        <v>560</v>
      </c>
      <c r="I106" s="71" t="s">
        <v>253</v>
      </c>
      <c r="J106" s="52"/>
    </row>
    <row r="107" spans="1:10" s="72" customFormat="1" ht="30" x14ac:dyDescent="0.25">
      <c r="A107" s="52">
        <f t="shared" si="1"/>
        <v>100</v>
      </c>
      <c r="B107" s="103"/>
      <c r="C107" s="103"/>
      <c r="D107" s="52" t="s">
        <v>696</v>
      </c>
      <c r="E107" s="52" t="s">
        <v>696</v>
      </c>
      <c r="F107" s="52"/>
      <c r="G107" s="52"/>
      <c r="H107" s="52" t="s">
        <v>102</v>
      </c>
      <c r="I107" s="71" t="s">
        <v>253</v>
      </c>
      <c r="J107" s="52"/>
    </row>
  </sheetData>
  <mergeCells count="22">
    <mergeCell ref="B96:B105"/>
    <mergeCell ref="B106:B107"/>
    <mergeCell ref="C106:C107"/>
    <mergeCell ref="D96:D99"/>
    <mergeCell ref="D100:D105"/>
    <mergeCell ref="C96:C105"/>
    <mergeCell ref="B53:B91"/>
    <mergeCell ref="B8:B52"/>
    <mergeCell ref="B92:B95"/>
    <mergeCell ref="C92:C95"/>
    <mergeCell ref="D92:D95"/>
    <mergeCell ref="C9:C30"/>
    <mergeCell ref="D9:D16"/>
    <mergeCell ref="D31:D38"/>
    <mergeCell ref="C31:C52"/>
    <mergeCell ref="C53:C71"/>
    <mergeCell ref="D53:D70"/>
    <mergeCell ref="F7:G7"/>
    <mergeCell ref="D25:D30"/>
    <mergeCell ref="D17:D24"/>
    <mergeCell ref="D39:D46"/>
    <mergeCell ref="D47:D52"/>
  </mergeCells>
  <dataValidations count="1">
    <dataValidation type="list" allowBlank="1" showInputMessage="1" showErrorMessage="1" sqref="I8:I107">
      <formula1>$E$2:$E$5</formula1>
    </dataValidation>
  </dataValidations>
  <hyperlinks>
    <hyperlink ref="A1" location="'Danh mục'!A1" display="EXIT"/>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Danh mục</vt:lpstr>
      <vt:lpstr>Tính giá mua lại</vt:lpstr>
      <vt:lpstr>Quy trình</vt:lpstr>
      <vt:lpstr>Tham số hạch toán</vt:lpstr>
      <vt:lpstr>Trái phiếu gốc</vt:lpstr>
      <vt:lpstr>TPNY - RM đặt lệnh bán</vt:lpstr>
      <vt:lpstr>TPCNY - RM đặt lệnh bán</vt:lpstr>
      <vt:lpstr>NĐT đặt lệnh online</vt:lpstr>
      <vt:lpstr>Quản lý DM đầu tư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HuyenTran</dc:creator>
  <cp:lastModifiedBy>HuyenTran</cp:lastModifiedBy>
  <dcterms:created xsi:type="dcterms:W3CDTF">2021-08-06T09:37:47Z</dcterms:created>
  <dcterms:modified xsi:type="dcterms:W3CDTF">2021-08-20T02:55:58Z</dcterms:modified>
</cp:coreProperties>
</file>