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dget Form" sheetId="1" r:id="rId3"/>
    <sheet state="hidden" name="Data" sheetId="2" r:id="rId4"/>
  </sheets>
  <definedNames>
    <definedName name="GROUPS">Data!$B$3:$B$41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">
      <text>
        <t xml:space="preserve">Year to Date Income: Any income that you have received from May 1st, 2017.
</t>
      </text>
    </comment>
    <comment authorId="0" ref="F21">
      <text>
        <t xml:space="preserve">Year to Date Expense Any expense that you have incurred from May 1st, 2017.
</t>
      </text>
    </comment>
  </commentList>
</comments>
</file>

<file path=xl/sharedStrings.xml><?xml version="1.0" encoding="utf-8"?>
<sst xmlns="http://schemas.openxmlformats.org/spreadsheetml/2006/main" count="90" uniqueCount="80">
  <si>
    <t>Groups</t>
  </si>
  <si>
    <t>Aerospace Engineering Course Union (ACU)</t>
  </si>
  <si>
    <t>American Society of Mechanical Engineers (ASME) - Ryerson Chapter</t>
  </si>
  <si>
    <t>ASHRAE - Ryerson Chapter</t>
  </si>
  <si>
    <t>Biomedical Engineering Course Union (BECU)</t>
  </si>
  <si>
    <t>Biomedical Engineering Society (BMES) - Ryerson Chapter</t>
  </si>
  <si>
    <t>Bridges to Prosperity - Ryerson Chapter</t>
  </si>
  <si>
    <t>Canadian Aeronautics and Space Institute (CASI) - Ryerson Chapter</t>
  </si>
  <si>
    <t>Canadian National Concrete Canoe Team</t>
  </si>
  <si>
    <t>Canadian Society for Chemical Engineering (CSChE) - Ryerson Chapter</t>
  </si>
  <si>
    <t>Canadian Society for Entrepreneurship and Innovation - Ryerson Chapter</t>
  </si>
  <si>
    <t>Canadian Society of Civil Engineers (CSCE) - Ryerson Chapter</t>
  </si>
  <si>
    <t>FEAS STUDENT GROUPS - BUDGET FORM</t>
  </si>
  <si>
    <t>Canadian Society of Mechanical Engineers (CSME) - Ryerson Chapter</t>
  </si>
  <si>
    <t>CANSAT</t>
  </si>
  <si>
    <t>Chemical Engineering Course Union(RyeChemU)</t>
  </si>
  <si>
    <t>Cranial Nerves</t>
  </si>
  <si>
    <t>Engineers Without Borders - Ryerson Chapter</t>
  </si>
  <si>
    <t>EngOUT</t>
  </si>
  <si>
    <t>Great Northern Concrete Toboggan (GNCTR) Team</t>
  </si>
  <si>
    <t>Hobby Computer Club (HCC)</t>
  </si>
  <si>
    <t>Hobby Electronics Club (HEC)</t>
  </si>
  <si>
    <t>Hyperion Ryerson Solar Racing Team</t>
  </si>
  <si>
    <t>Institute of Electrical and Electronics Engineers (IEEE) - Ryerson Chapter</t>
  </si>
  <si>
    <t>Institute of Healthcare Improvement - Ryerson Chapter</t>
  </si>
  <si>
    <t>Institute of Industrial Engineers (IIE) - Ryerson Chapter</t>
  </si>
  <si>
    <t>Mechanical Engineering Course Union (MECU)</t>
  </si>
  <si>
    <t>Ryerson Aero Design (RAD)</t>
  </si>
  <si>
    <t>Ryerson Baja Racing</t>
  </si>
  <si>
    <t>Ryerson Electrical &amp; Computer Engineering Student Society (RECESS)</t>
  </si>
  <si>
    <t>Ryerson Formula Racing</t>
  </si>
  <si>
    <t>Ryerson Rams Robotics (R3)</t>
  </si>
  <si>
    <t>Ryerson Rocketry Club</t>
  </si>
  <si>
    <t>Ryerson Science Inquiry Project</t>
  </si>
  <si>
    <t>Ryerson Society for Civil Engineering (RSCE)</t>
  </si>
  <si>
    <t>Ryerson Space Society (SEDS - Ryerson Chapter)</t>
  </si>
  <si>
    <t>Ryerson Supermileage SAE</t>
  </si>
  <si>
    <t>Ryerson Thrill Club (RTC)</t>
  </si>
  <si>
    <t>Ryerson Unmanned Aerial Vehicle Team (RUAV)</t>
  </si>
  <si>
    <t>TETRA - Ryerson Chapter</t>
  </si>
  <si>
    <t>Toronto Students for Aerospace Advancement (TSAA)</t>
  </si>
  <si>
    <t>STUDENT GROUP:</t>
  </si>
  <si>
    <t>INCOME</t>
  </si>
  <si>
    <t>BUDGET SUMMARY</t>
  </si>
  <si>
    <t>#</t>
  </si>
  <si>
    <t>Item</t>
  </si>
  <si>
    <t>YTD Income</t>
  </si>
  <si>
    <t>Projected Income</t>
  </si>
  <si>
    <t>TOTAL INCOME</t>
  </si>
  <si>
    <t>Roll-over from 2017 (RESS)</t>
  </si>
  <si>
    <t>TOTAL EXPENSE</t>
  </si>
  <si>
    <t>Student Initiatives Fund</t>
  </si>
  <si>
    <t>BUDGET SURPLUS / DEFICIT</t>
  </si>
  <si>
    <t>Ticket Sales</t>
  </si>
  <si>
    <t>External Sponsorships</t>
  </si>
  <si>
    <t>Rollover from UofT Account</t>
  </si>
  <si>
    <t>AMOUNT REQUESTED FROM FEAS AND RESS</t>
  </si>
  <si>
    <t>UofT EngSoc</t>
  </si>
  <si>
    <t>EXPENSES</t>
  </si>
  <si>
    <t>YTD Expenses</t>
  </si>
  <si>
    <t>Projected Expenses</t>
  </si>
  <si>
    <t>CONFERENCE</t>
  </si>
  <si>
    <t>Venue</t>
  </si>
  <si>
    <t>Furnishings</t>
  </si>
  <si>
    <t>Catering (Both Days)</t>
  </si>
  <si>
    <t>Speaker Gifts (Gift Cards)</t>
  </si>
  <si>
    <t>Speaker Accommodations (Transportation)</t>
  </si>
  <si>
    <t>Name Tags</t>
  </si>
  <si>
    <t>A/V Equipment</t>
  </si>
  <si>
    <t>Promotional Material (Posters, Banners, etc)</t>
  </si>
  <si>
    <t>Student Panel &amp; Networking</t>
  </si>
  <si>
    <t>Panelist Gifts</t>
  </si>
  <si>
    <t>Catering (Some cheap stuff)</t>
  </si>
  <si>
    <t>Promotional Material</t>
  </si>
  <si>
    <t>Industry Tour</t>
  </si>
  <si>
    <t>Buses</t>
  </si>
  <si>
    <t>General Purpose</t>
  </si>
  <si>
    <t>Merch</t>
  </si>
  <si>
    <t>Competition Prizes</t>
  </si>
  <si>
    <t>Competition Materials (Printing)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</si>
</sst>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.00_-;\-&quot;$&quot;* #,##0.00_-;_-&quot;$&quot;* &quot;-&quot;??_-;_-@"/>
  </numFmts>
  <fonts count="11">
    <font>
      <sz val="11.0"/>
      <color rgb="FF000000"/>
      <name val="Calibri"/>
    </font>
    <font>
      <b/>
      <sz val="11.0"/>
      <color rgb="FF000000"/>
      <name val="Calibri"/>
    </font>
    <font>
      <sz val="10.0"/>
      <color rgb="FF000000"/>
      <name val="Calibri"/>
    </font>
    <font>
      <b/>
      <sz val="26.0"/>
      <color rgb="FF000000"/>
      <name val="Calibri"/>
    </font>
    <font>
      <sz val="10.0"/>
      <color rgb="FF222222"/>
      <name val="Calibri"/>
    </font>
    <font>
      <b/>
      <sz val="14.0"/>
      <color rgb="FF000000"/>
      <name val="Calibri"/>
    </font>
    <font/>
    <font>
      <b/>
      <sz val="14.0"/>
      <color rgb="FFFFFFFF"/>
      <name val="Calibri"/>
    </font>
    <font>
      <b/>
      <sz val="11.0"/>
      <color rgb="FFFFFFFF"/>
      <name val="Calibri"/>
    </font>
    <font>
      <sz val="14.0"/>
      <color rgb="FF000000"/>
      <name val="Calibri"/>
    </font>
    <font>
      <b/>
      <sz val="1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</fills>
  <borders count="29">
    <border/>
    <border>
      <left style="medium">
        <color rgb="FF7030A0"/>
      </left>
      <top style="medium">
        <color rgb="FF7030A0"/>
      </top>
      <bottom style="medium">
        <color rgb="FF7030A0"/>
      </bottom>
    </border>
    <border>
      <top style="medium">
        <color rgb="FF7030A0"/>
      </top>
      <bottom style="medium">
        <color rgb="FF7030A0"/>
      </bottom>
    </border>
    <border>
      <right style="medium">
        <color rgb="FF7030A0"/>
      </right>
      <top style="medium">
        <color rgb="FF7030A0"/>
      </top>
      <bottom style="medium">
        <color rgb="FF7030A0"/>
      </bottom>
    </border>
    <border>
      <left style="thick">
        <color rgb="FF7030A0"/>
      </left>
      <top style="thick">
        <color rgb="FF7030A0"/>
      </top>
    </border>
    <border>
      <top style="thick">
        <color rgb="FF7030A0"/>
      </top>
    </border>
    <border>
      <right style="thick">
        <color rgb="FF7030A0"/>
      </right>
      <top style="thick">
        <color rgb="FF7030A0"/>
      </top>
    </border>
    <border>
      <left style="thick">
        <color rgb="FF7030A0"/>
      </left>
      <top style="thick">
        <color rgb="FF7030A0"/>
      </top>
      <bottom/>
    </border>
    <border>
      <top style="thick">
        <color rgb="FF7030A0"/>
      </top>
      <bottom/>
    </border>
    <border>
      <right style="thick">
        <color rgb="FF7030A0"/>
      </right>
      <top style="thick">
        <color rgb="FF7030A0"/>
      </top>
      <bottom/>
    </border>
    <border>
      <left style="thick">
        <color rgb="FF7030A0"/>
      </left>
      <right/>
      <top/>
      <bottom/>
    </border>
    <border>
      <left/>
      <top/>
      <bottom/>
    </border>
    <border>
      <top/>
      <bottom/>
    </border>
    <border>
      <right/>
      <top/>
      <bottom/>
    </border>
    <border>
      <right style="thick">
        <color rgb="FF7030A0"/>
      </right>
      <top/>
      <bottom/>
    </border>
    <border>
      <left style="thick">
        <color rgb="FF7030A0"/>
      </left>
    </border>
    <border>
      <top/>
    </border>
    <border>
      <right style="thick">
        <color rgb="FF7030A0"/>
      </right>
      <top/>
    </border>
    <border>
      <right style="thin">
        <color rgb="FF000000"/>
      </right>
    </border>
    <border>
      <right style="thick">
        <color rgb="FF7030A0"/>
      </right>
    </border>
    <border>
      <left style="thick">
        <color rgb="FF7030A0"/>
      </left>
      <bottom style="thick">
        <color rgb="FF7030A0"/>
      </bottom>
    </border>
    <border>
      <bottom style="thick">
        <color rgb="FF7030A0"/>
      </bottom>
    </border>
    <border>
      <right style="thick">
        <color rgb="FF7030A0"/>
      </right>
      <bottom style="thick">
        <color rgb="FF7030A0"/>
      </bottom>
    </border>
    <border>
      <top style="thick">
        <color rgb="FF7030A0"/>
      </top>
      <bottom style="double">
        <color rgb="FF7030A0"/>
      </bottom>
    </border>
    <border>
      <left/>
      <top/>
    </border>
    <border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horizontal="center" shrinkToFit="0" wrapText="0"/>
    </xf>
    <xf borderId="0" fillId="0" fontId="4" numFmtId="0" xfId="0" applyAlignment="1" applyFont="1">
      <alignment shrinkToFit="0" vertical="center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vertical="center" wrapText="0"/>
    </xf>
    <xf borderId="0" fillId="0" fontId="5" numFmtId="0" xfId="0" applyAlignment="1" applyFont="1">
      <alignment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2" fillId="0" fontId="6" numFmtId="0" xfId="0" applyBorder="1" applyFont="1"/>
    <xf borderId="3" fillId="0" fontId="6" numFmtId="0" xfId="0" applyBorder="1" applyFont="1"/>
    <xf borderId="4" fillId="0" fontId="5" numFmtId="0" xfId="0" applyAlignment="1" applyBorder="1" applyFont="1">
      <alignment horizontal="center" shrinkToFit="0" vertical="center" wrapText="0"/>
    </xf>
    <xf borderId="5" fillId="0" fontId="6" numFmtId="0" xfId="0" applyBorder="1" applyFont="1"/>
    <xf borderId="6" fillId="0" fontId="6" numFmtId="0" xfId="0" applyBorder="1" applyFont="1"/>
    <xf borderId="7" fillId="2" fontId="7" numFmtId="0" xfId="0" applyAlignment="1" applyBorder="1" applyFill="1" applyFont="1">
      <alignment horizontal="center" shrinkToFit="0" vertical="center" wrapText="0"/>
    </xf>
    <xf borderId="8" fillId="0" fontId="6" numFmtId="0" xfId="0" applyBorder="1" applyFont="1"/>
    <xf borderId="9" fillId="0" fontId="6" numFmtId="0" xfId="0" applyBorder="1" applyFont="1"/>
    <xf borderId="10" fillId="2" fontId="8" numFmtId="0" xfId="0" applyAlignment="1" applyBorder="1" applyFont="1">
      <alignment horizontal="center" shrinkToFit="0" wrapText="0"/>
    </xf>
    <xf borderId="11" fillId="2" fontId="8" numFmtId="0" xfId="0" applyAlignment="1" applyBorder="1" applyFont="1">
      <alignment shrinkToFit="0" vertical="center" wrapText="0"/>
    </xf>
    <xf borderId="12" fillId="0" fontId="6" numFmtId="0" xfId="0" applyBorder="1" applyFont="1"/>
    <xf borderId="13" fillId="0" fontId="6" numFmtId="0" xfId="0" applyBorder="1" applyFont="1"/>
    <xf borderId="11" fillId="2" fontId="8" numFmtId="0" xfId="0" applyAlignment="1" applyBorder="1" applyFont="1">
      <alignment horizontal="right" shrinkToFit="0" vertical="center" wrapText="0"/>
    </xf>
    <xf borderId="14" fillId="0" fontId="6" numFmtId="0" xfId="0" applyBorder="1" applyFont="1"/>
    <xf borderId="4" fillId="0" fontId="1" numFmtId="0" xfId="0" applyAlignment="1" applyBorder="1" applyFont="1">
      <alignment shrinkToFit="0" vertical="center" wrapText="0"/>
    </xf>
    <xf borderId="6" fillId="0" fontId="0" numFmtId="164" xfId="0" applyAlignment="1" applyBorder="1" applyFont="1" applyNumberFormat="1">
      <alignment shrinkToFit="0" wrapText="0"/>
    </xf>
    <xf borderId="15" fillId="0" fontId="1" numFmtId="0" xfId="0" applyAlignment="1" applyBorder="1" applyFont="1">
      <alignment horizontal="center" shrinkToFit="0" wrapText="0"/>
    </xf>
    <xf borderId="16" fillId="0" fontId="0" numFmtId="0" xfId="0" applyAlignment="1" applyBorder="1" applyFont="1">
      <alignment readingOrder="0" vertical="bottom"/>
    </xf>
    <xf borderId="16" fillId="0" fontId="6" numFmtId="0" xfId="0" applyBorder="1" applyFont="1"/>
    <xf borderId="16" fillId="0" fontId="0" numFmtId="164" xfId="0" applyAlignment="1" applyBorder="1" applyFont="1" applyNumberFormat="1">
      <alignment horizontal="right" readingOrder="0" vertical="bottom"/>
    </xf>
    <xf borderId="17" fillId="0" fontId="6" numFmtId="0" xfId="0" applyBorder="1" applyFont="1"/>
    <xf borderId="0" fillId="0" fontId="0" numFmtId="164" xfId="0" applyAlignment="1" applyFont="1" applyNumberFormat="1">
      <alignment horizontal="right" vertical="bottom"/>
    </xf>
    <xf borderId="18" fillId="0" fontId="6" numFmtId="0" xfId="0" applyBorder="1" applyFont="1"/>
    <xf borderId="15" fillId="0" fontId="1" numFmtId="0" xfId="0" applyAlignment="1" applyBorder="1" applyFont="1">
      <alignment shrinkToFit="0" wrapText="0"/>
    </xf>
    <xf borderId="19" fillId="0" fontId="0" numFmtId="164" xfId="0" applyAlignment="1" applyBorder="1" applyFont="1" applyNumberFormat="1">
      <alignment shrinkToFit="0" wrapText="0"/>
    </xf>
    <xf borderId="0" fillId="0" fontId="0" numFmtId="0" xfId="0" applyAlignment="1" applyFont="1">
      <alignment vertical="bottom"/>
    </xf>
    <xf borderId="0" fillId="0" fontId="0" numFmtId="164" xfId="0" applyAlignment="1" applyFont="1" applyNumberFormat="1">
      <alignment horizontal="right" readingOrder="0" vertical="bottom"/>
    </xf>
    <xf borderId="15" fillId="0" fontId="0" numFmtId="0" xfId="0" applyAlignment="1" applyBorder="1" applyFont="1">
      <alignment shrinkToFit="0" wrapText="0"/>
    </xf>
    <xf borderId="19" fillId="0" fontId="0" numFmtId="0" xfId="0" applyAlignment="1" applyBorder="1" applyFont="1">
      <alignment shrinkToFit="0" wrapText="0"/>
    </xf>
    <xf borderId="0" fillId="0" fontId="0" numFmtId="0" xfId="0" applyAlignment="1" applyFont="1">
      <alignment readingOrder="0" vertical="bottom"/>
    </xf>
    <xf borderId="20" fillId="0" fontId="1" numFmtId="0" xfId="0" applyAlignment="1" applyBorder="1" applyFont="1">
      <alignment shrinkToFit="0" wrapText="0"/>
    </xf>
    <xf borderId="21" fillId="0" fontId="6" numFmtId="0" xfId="0" applyBorder="1" applyFont="1"/>
    <xf borderId="22" fillId="0" fontId="0" numFmtId="164" xfId="0" applyAlignment="1" applyBorder="1" applyFont="1" applyNumberForma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0" numFmtId="164" xfId="0" applyAlignment="1" applyFont="1" applyNumberFormat="1">
      <alignment horizontal="right" shrinkToFit="0" wrapText="0"/>
    </xf>
    <xf borderId="0" fillId="0" fontId="0" numFmtId="164" xfId="0" applyAlignment="1" applyFont="1" applyNumberFormat="1">
      <alignment horizontal="right" readingOrder="0" shrinkToFit="0" wrapText="0"/>
    </xf>
    <xf borderId="19" fillId="0" fontId="6" numFmtId="0" xfId="0" applyBorder="1" applyFont="1"/>
    <xf borderId="20" fillId="0" fontId="1" numFmtId="0" xfId="0" applyAlignment="1" applyBorder="1" applyFont="1">
      <alignment horizontal="center" shrinkToFit="0" wrapText="0"/>
    </xf>
    <xf borderId="21" fillId="0" fontId="0" numFmtId="0" xfId="0" applyAlignment="1" applyBorder="1" applyFont="1">
      <alignment shrinkToFit="0" wrapText="0"/>
    </xf>
    <xf borderId="21" fillId="0" fontId="0" numFmtId="164" xfId="0" applyAlignment="1" applyBorder="1" applyFont="1" applyNumberFormat="1">
      <alignment horizontal="right" shrinkToFit="0" wrapText="0"/>
    </xf>
    <xf borderId="22" fillId="0" fontId="6" numFmtId="0" xfId="0" applyBorder="1" applyFont="1"/>
    <xf borderId="0" fillId="0" fontId="9" numFmtId="0" xfId="0" applyAlignment="1" applyFont="1">
      <alignment shrinkToFit="0" wrapText="0"/>
    </xf>
    <xf borderId="11" fillId="2" fontId="7" numFmtId="0" xfId="0" applyAlignment="1" applyBorder="1" applyFont="1">
      <alignment horizontal="right" shrinkToFit="0" wrapText="0"/>
    </xf>
    <xf borderId="23" fillId="0" fontId="9" numFmtId="164" xfId="0" applyAlignment="1" applyBorder="1" applyFont="1" applyNumberFormat="1">
      <alignment horizontal="center" shrinkToFit="0" wrapText="0"/>
    </xf>
    <xf borderId="23" fillId="0" fontId="6" numFmtId="0" xfId="0" applyBorder="1" applyFont="1"/>
    <xf borderId="24" fillId="2" fontId="8" numFmtId="0" xfId="0" applyAlignment="1" applyBorder="1" applyFont="1">
      <alignment shrinkToFit="0" vertical="center" wrapText="0"/>
    </xf>
    <xf borderId="25" fillId="0" fontId="6" numFmtId="0" xfId="0" applyBorder="1" applyFont="1"/>
    <xf borderId="24" fillId="2" fontId="8" numFmtId="0" xfId="0" applyAlignment="1" applyBorder="1" applyFont="1">
      <alignment horizontal="right" shrinkToFit="0" vertical="center" wrapText="0"/>
    </xf>
    <xf borderId="26" fillId="0" fontId="10" numFmtId="0" xfId="0" applyAlignment="1" applyBorder="1" applyFont="1">
      <alignment horizontal="center" readingOrder="0" shrinkToFit="0" wrapText="0"/>
    </xf>
    <xf borderId="27" fillId="0" fontId="6" numFmtId="0" xfId="0" applyBorder="1" applyFont="1"/>
    <xf borderId="28" fillId="0" fontId="6" numFmtId="0" xfId="0" applyBorder="1" applyFont="1"/>
    <xf borderId="15" fillId="0" fontId="1" numFmtId="0" xfId="0" applyAlignment="1" applyBorder="1" applyFont="1">
      <alignment horizontal="center" readingOrder="0" shrinkToFit="0" wrapText="0"/>
    </xf>
    <xf borderId="0" fillId="0" fontId="0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20.57"/>
    <col customWidth="1" min="3" max="11" width="9.0"/>
    <col customWidth="1" min="12" max="12" width="3.43"/>
    <col customWidth="1" min="13" max="16" width="9.71"/>
    <col customWidth="1" min="17" max="17" width="15.71"/>
    <col customWidth="1" min="18" max="26" width="9.0"/>
  </cols>
  <sheetData>
    <row r="1">
      <c r="A1" s="5" t="s">
        <v>12</v>
      </c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2.5" customHeight="1">
      <c r="A3" s="8"/>
      <c r="B3" s="9" t="s">
        <v>41</v>
      </c>
      <c r="C3" s="10" t="s">
        <v>40</v>
      </c>
      <c r="D3" s="11"/>
      <c r="E3" s="11"/>
      <c r="F3" s="11"/>
      <c r="G3" s="11"/>
      <c r="H3" s="11"/>
      <c r="I3" s="11"/>
      <c r="J3" s="11"/>
      <c r="K3" s="12"/>
      <c r="L3" s="8"/>
      <c r="M3" s="8"/>
      <c r="N3" s="9"/>
      <c r="O3" s="9"/>
      <c r="P3" s="9"/>
      <c r="Q3" s="9"/>
      <c r="R3" s="9"/>
      <c r="S3" s="9"/>
      <c r="T3" s="9"/>
      <c r="U3" s="9"/>
      <c r="V3" s="9"/>
      <c r="W3" s="9"/>
      <c r="X3" s="8"/>
      <c r="Y3" s="8"/>
      <c r="Z3" s="8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2.5" customHeight="1">
      <c r="A5" s="13" t="s">
        <v>42</v>
      </c>
      <c r="B5" s="14"/>
      <c r="C5" s="14"/>
      <c r="D5" s="14"/>
      <c r="E5" s="14"/>
      <c r="F5" s="14"/>
      <c r="G5" s="14"/>
      <c r="H5" s="14"/>
      <c r="I5" s="14"/>
      <c r="J5" s="14"/>
      <c r="K5" s="15"/>
      <c r="L5" s="8"/>
      <c r="M5" s="16" t="s">
        <v>43</v>
      </c>
      <c r="N5" s="17"/>
      <c r="O5" s="17"/>
      <c r="P5" s="17"/>
      <c r="Q5" s="18"/>
      <c r="R5" s="8"/>
      <c r="S5" s="8"/>
      <c r="T5" s="8"/>
      <c r="U5" s="8"/>
      <c r="V5" s="8"/>
      <c r="W5" s="8"/>
      <c r="X5" s="8"/>
      <c r="Y5" s="8"/>
      <c r="Z5" s="8"/>
    </row>
    <row r="6">
      <c r="A6" s="19" t="s">
        <v>44</v>
      </c>
      <c r="B6" s="20" t="s">
        <v>45</v>
      </c>
      <c r="C6" s="21"/>
      <c r="D6" s="21"/>
      <c r="E6" s="22"/>
      <c r="F6" s="23" t="s">
        <v>46</v>
      </c>
      <c r="G6" s="21"/>
      <c r="H6" s="22"/>
      <c r="I6" s="23" t="s">
        <v>47</v>
      </c>
      <c r="J6" s="21"/>
      <c r="K6" s="24"/>
      <c r="L6" s="7"/>
      <c r="M6" s="25" t="s">
        <v>48</v>
      </c>
      <c r="N6" s="14"/>
      <c r="O6" s="14"/>
      <c r="P6" s="14"/>
      <c r="Q6" s="26">
        <f>G18</f>
        <v>8188.09</v>
      </c>
      <c r="R6" s="7"/>
      <c r="S6" s="7"/>
      <c r="T6" s="7"/>
      <c r="U6" s="7"/>
      <c r="V6" s="7"/>
      <c r="W6" s="7"/>
      <c r="X6" s="7"/>
      <c r="Y6" s="7"/>
      <c r="Z6" s="7"/>
    </row>
    <row r="7">
      <c r="A7" s="27">
        <v>1.0</v>
      </c>
      <c r="B7" s="28" t="s">
        <v>49</v>
      </c>
      <c r="C7" s="29"/>
      <c r="D7" s="29"/>
      <c r="E7" s="29"/>
      <c r="F7" s="30">
        <v>465.95</v>
      </c>
      <c r="G7" s="29"/>
      <c r="H7" s="31"/>
      <c r="I7" s="32">
        <v>0.0</v>
      </c>
      <c r="K7" s="33"/>
      <c r="L7" s="7"/>
      <c r="M7" s="34" t="s">
        <v>50</v>
      </c>
      <c r="Q7" s="35">
        <f>G73</f>
        <v>10375</v>
      </c>
      <c r="R7" s="7"/>
      <c r="S7" s="7"/>
      <c r="T7" s="7"/>
      <c r="U7" s="7"/>
      <c r="V7" s="7"/>
      <c r="W7" s="7"/>
      <c r="X7" s="7"/>
      <c r="Y7" s="7"/>
      <c r="Z7" s="7"/>
    </row>
    <row r="8">
      <c r="A8" s="27">
        <v>2.0</v>
      </c>
      <c r="B8" s="36" t="s">
        <v>51</v>
      </c>
      <c r="F8" s="32">
        <v>0.0</v>
      </c>
      <c r="I8" s="37">
        <v>2500.0</v>
      </c>
      <c r="K8" s="33"/>
      <c r="L8" s="7"/>
      <c r="M8" s="34" t="s">
        <v>52</v>
      </c>
      <c r="Q8" s="35">
        <f>Q6-Q7</f>
        <v>-2186.91</v>
      </c>
      <c r="R8" s="7"/>
      <c r="S8" s="7"/>
      <c r="T8" s="7"/>
      <c r="U8" s="7"/>
      <c r="V8" s="7"/>
      <c r="W8" s="7"/>
      <c r="X8" s="7"/>
      <c r="Y8" s="7"/>
      <c r="Z8" s="7"/>
    </row>
    <row r="9">
      <c r="A9" s="27">
        <v>3.0</v>
      </c>
      <c r="B9" s="36" t="s">
        <v>53</v>
      </c>
      <c r="F9" s="32">
        <v>0.0</v>
      </c>
      <c r="I9" s="32">
        <v>750.0</v>
      </c>
      <c r="K9" s="33"/>
      <c r="L9" s="7"/>
      <c r="M9" s="38"/>
      <c r="N9" s="7"/>
      <c r="O9" s="7"/>
      <c r="P9" s="7"/>
      <c r="Q9" s="39"/>
      <c r="R9" s="7"/>
      <c r="S9" s="7"/>
      <c r="T9" s="7"/>
      <c r="U9" s="7"/>
      <c r="V9" s="7"/>
      <c r="W9" s="7"/>
      <c r="X9" s="7"/>
      <c r="Y9" s="7"/>
      <c r="Z9" s="7"/>
    </row>
    <row r="10">
      <c r="A10" s="27">
        <v>4.0</v>
      </c>
      <c r="B10" s="36" t="s">
        <v>54</v>
      </c>
      <c r="F10" s="32">
        <v>0.0</v>
      </c>
      <c r="I10" s="37">
        <v>3000.0</v>
      </c>
      <c r="K10" s="33"/>
      <c r="L10" s="7"/>
      <c r="M10" s="38"/>
      <c r="N10" s="7"/>
      <c r="O10" s="7"/>
      <c r="P10" s="7"/>
      <c r="Q10" s="39"/>
      <c r="R10" s="7"/>
      <c r="S10" s="7"/>
      <c r="T10" s="7"/>
      <c r="U10" s="7"/>
      <c r="V10" s="7"/>
      <c r="W10" s="7"/>
      <c r="X10" s="7"/>
      <c r="Y10" s="7"/>
      <c r="Z10" s="7"/>
    </row>
    <row r="11">
      <c r="A11" s="27">
        <v>5.0</v>
      </c>
      <c r="B11" s="40" t="s">
        <v>55</v>
      </c>
      <c r="F11" s="37">
        <v>722.14</v>
      </c>
      <c r="I11" s="32">
        <v>0.0</v>
      </c>
      <c r="K11" s="33"/>
      <c r="L11" s="7"/>
      <c r="M11" s="41" t="s">
        <v>56</v>
      </c>
      <c r="N11" s="42"/>
      <c r="O11" s="42"/>
      <c r="P11" s="42"/>
      <c r="Q11" s="43">
        <f>Q8</f>
        <v>-2186.91</v>
      </c>
      <c r="R11" s="7"/>
      <c r="S11" s="7"/>
      <c r="T11" s="7"/>
      <c r="U11" s="7"/>
      <c r="V11" s="7"/>
      <c r="W11" s="7"/>
      <c r="X11" s="7"/>
      <c r="Y11" s="7"/>
      <c r="Z11" s="7"/>
    </row>
    <row r="12">
      <c r="A12" s="27">
        <v>6.0</v>
      </c>
      <c r="B12" s="44" t="s">
        <v>57</v>
      </c>
      <c r="F12" s="45">
        <v>0.0</v>
      </c>
      <c r="I12" s="46">
        <v>750.0</v>
      </c>
      <c r="K12" s="3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7">
        <v>7.0</v>
      </c>
      <c r="B13" s="44"/>
      <c r="F13" s="45">
        <v>0.0</v>
      </c>
      <c r="I13" s="46">
        <v>0.0</v>
      </c>
      <c r="K13" s="4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7">
        <v>8.0</v>
      </c>
      <c r="B14" s="7"/>
      <c r="F14" s="45">
        <v>0.0</v>
      </c>
      <c r="I14" s="45">
        <v>0.0</v>
      </c>
      <c r="K14" s="4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7">
        <v>9.0</v>
      </c>
      <c r="B15" s="7"/>
      <c r="F15" s="45">
        <v>0.0</v>
      </c>
      <c r="I15" s="45">
        <v>0.0</v>
      </c>
      <c r="K15" s="4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8">
        <v>10.0</v>
      </c>
      <c r="B16" s="49"/>
      <c r="C16" s="42"/>
      <c r="D16" s="42"/>
      <c r="E16" s="42"/>
      <c r="F16" s="50">
        <v>0.0</v>
      </c>
      <c r="G16" s="42"/>
      <c r="H16" s="42"/>
      <c r="I16" s="50">
        <v>0.0</v>
      </c>
      <c r="J16" s="42"/>
      <c r="K16" s="5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49"/>
      <c r="H17" s="49"/>
      <c r="I17" s="49"/>
      <c r="J17" s="49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2"/>
      <c r="B18" s="53" t="s">
        <v>48</v>
      </c>
      <c r="C18" s="21"/>
      <c r="D18" s="21"/>
      <c r="E18" s="22"/>
      <c r="F18" s="52"/>
      <c r="G18" s="54">
        <f>SUM(F7:K16)</f>
        <v>8188.09</v>
      </c>
      <c r="H18" s="55"/>
      <c r="I18" s="55"/>
      <c r="J18" s="55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3" t="s">
        <v>58</v>
      </c>
      <c r="B20" s="14"/>
      <c r="C20" s="14"/>
      <c r="D20" s="14"/>
      <c r="E20" s="14"/>
      <c r="F20" s="14"/>
      <c r="G20" s="14"/>
      <c r="H20" s="14"/>
      <c r="I20" s="14"/>
      <c r="J20" s="14"/>
      <c r="K20" s="15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9" t="s">
        <v>44</v>
      </c>
      <c r="B21" s="56" t="s">
        <v>45</v>
      </c>
      <c r="C21" s="29"/>
      <c r="D21" s="29"/>
      <c r="E21" s="57"/>
      <c r="F21" s="58" t="s">
        <v>59</v>
      </c>
      <c r="G21" s="29"/>
      <c r="H21" s="57"/>
      <c r="I21" s="58" t="s">
        <v>60</v>
      </c>
      <c r="J21" s="29"/>
      <c r="K21" s="3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59" t="s">
        <v>61</v>
      </c>
      <c r="B22" s="60"/>
      <c r="C22" s="60"/>
      <c r="D22" s="60"/>
      <c r="E22" s="60"/>
      <c r="F22" s="60"/>
      <c r="G22" s="60"/>
      <c r="H22" s="60"/>
      <c r="I22" s="60"/>
      <c r="J22" s="60"/>
      <c r="K22" s="6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62">
        <v>1.0</v>
      </c>
      <c r="B23" s="44" t="s">
        <v>62</v>
      </c>
      <c r="F23" s="45">
        <v>0.0</v>
      </c>
      <c r="I23" s="46">
        <v>600.0</v>
      </c>
      <c r="K23" s="4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62">
        <v>2.0</v>
      </c>
      <c r="B24" s="36" t="s">
        <v>63</v>
      </c>
      <c r="F24" s="45">
        <v>0.0</v>
      </c>
      <c r="I24" s="46">
        <v>150.0</v>
      </c>
      <c r="K24" s="47"/>
      <c r="L24" s="7"/>
      <c r="M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62">
        <v>3.0</v>
      </c>
      <c r="B25" s="40" t="s">
        <v>64</v>
      </c>
      <c r="F25" s="45">
        <v>0.0</v>
      </c>
      <c r="I25" s="46">
        <v>3500.0</v>
      </c>
      <c r="K25" s="4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62">
        <v>4.0</v>
      </c>
      <c r="B26" s="40" t="s">
        <v>65</v>
      </c>
      <c r="F26" s="45">
        <v>0.0</v>
      </c>
      <c r="I26" s="46">
        <v>500.0</v>
      </c>
      <c r="K26" s="4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62">
        <v>5.0</v>
      </c>
      <c r="B27" s="40" t="s">
        <v>66</v>
      </c>
      <c r="F27" s="45">
        <v>0.0</v>
      </c>
      <c r="I27" s="46">
        <v>1000.0</v>
      </c>
      <c r="K27" s="4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62">
        <v>6.0</v>
      </c>
      <c r="B28" s="44" t="s">
        <v>67</v>
      </c>
      <c r="F28" s="45">
        <v>0.0</v>
      </c>
      <c r="I28" s="46">
        <v>75.0</v>
      </c>
      <c r="K28" s="4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62">
        <v>7.0</v>
      </c>
      <c r="B29" s="36" t="s">
        <v>68</v>
      </c>
      <c r="F29" s="45">
        <v>0.0</v>
      </c>
      <c r="I29" s="46">
        <v>50.0</v>
      </c>
      <c r="K29" s="4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62">
        <v>8.0</v>
      </c>
      <c r="B30" s="36" t="s">
        <v>69</v>
      </c>
      <c r="F30" s="45">
        <v>0.0</v>
      </c>
      <c r="I30" s="46">
        <v>200.0</v>
      </c>
      <c r="K30" s="4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62">
        <v>9.0</v>
      </c>
      <c r="B31" s="44"/>
      <c r="F31" s="45">
        <v>0.0</v>
      </c>
      <c r="I31" s="46">
        <v>0.0</v>
      </c>
      <c r="K31" s="4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62">
        <v>10.0</v>
      </c>
      <c r="B32" s="44"/>
      <c r="F32" s="45">
        <v>0.0</v>
      </c>
      <c r="I32" s="46">
        <v>0.0</v>
      </c>
      <c r="K32" s="4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62">
        <v>11.0</v>
      </c>
      <c r="B33" s="44"/>
      <c r="F33" s="45">
        <v>0.0</v>
      </c>
      <c r="I33" s="46">
        <v>0.0</v>
      </c>
      <c r="K33" s="4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62">
        <v>12.0</v>
      </c>
      <c r="B34" s="44"/>
      <c r="F34" s="45">
        <v>0.0</v>
      </c>
      <c r="I34" s="46">
        <v>0.0</v>
      </c>
      <c r="K34" s="4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62">
        <v>13.0</v>
      </c>
      <c r="B35" s="7"/>
      <c r="F35" s="45">
        <v>0.0</v>
      </c>
      <c r="I35" s="45">
        <v>0.0</v>
      </c>
      <c r="K35" s="4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62">
        <v>14.0</v>
      </c>
      <c r="B36" s="7"/>
      <c r="F36" s="45">
        <v>0.0</v>
      </c>
      <c r="I36" s="45">
        <v>0.0</v>
      </c>
      <c r="K36" s="4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62">
        <v>15.0</v>
      </c>
      <c r="B37" s="7"/>
      <c r="F37" s="45">
        <v>0.0</v>
      </c>
      <c r="I37" s="45">
        <v>0.0</v>
      </c>
      <c r="K37" s="4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62">
        <v>16.0</v>
      </c>
      <c r="B38" s="7"/>
      <c r="F38" s="45">
        <v>0.0</v>
      </c>
      <c r="I38" s="45">
        <v>0.0</v>
      </c>
      <c r="K38" s="4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59" t="s">
        <v>70</v>
      </c>
      <c r="B39" s="60"/>
      <c r="C39" s="60"/>
      <c r="D39" s="60"/>
      <c r="E39" s="60"/>
      <c r="F39" s="60"/>
      <c r="G39" s="60"/>
      <c r="H39" s="60"/>
      <c r="I39" s="60"/>
      <c r="J39" s="60"/>
      <c r="K39" s="6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62">
        <v>1.0</v>
      </c>
      <c r="B40" s="44" t="s">
        <v>63</v>
      </c>
      <c r="F40" s="45">
        <v>0.0</v>
      </c>
      <c r="I40" s="46">
        <v>100.0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62">
        <v>2.0</v>
      </c>
      <c r="B41" s="44" t="s">
        <v>71</v>
      </c>
      <c r="F41" s="45">
        <v>0.0</v>
      </c>
      <c r="I41" s="46">
        <v>300.0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62">
        <v>3.0</v>
      </c>
      <c r="B42" s="44" t="s">
        <v>72</v>
      </c>
      <c r="F42" s="45">
        <v>0.0</v>
      </c>
      <c r="I42" s="46">
        <v>200.0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62">
        <v>4.0</v>
      </c>
      <c r="B43" s="44" t="s">
        <v>73</v>
      </c>
      <c r="F43" s="45">
        <v>0.0</v>
      </c>
      <c r="I43" s="46">
        <v>200.0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62">
        <v>5.0</v>
      </c>
      <c r="B44" s="44" t="s">
        <v>67</v>
      </c>
      <c r="F44" s="45">
        <v>0.0</v>
      </c>
      <c r="I44" s="46">
        <v>50.0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62">
        <v>6.0</v>
      </c>
      <c r="B45" s="44" t="s">
        <v>68</v>
      </c>
      <c r="F45" s="45">
        <v>0.0</v>
      </c>
      <c r="I45" s="46">
        <v>50.0</v>
      </c>
      <c r="K45" s="4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62">
        <v>7.0</v>
      </c>
      <c r="B46" s="44"/>
      <c r="F46" s="45">
        <v>0.0</v>
      </c>
      <c r="I46" s="46">
        <v>0.0</v>
      </c>
      <c r="K46" s="4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62">
        <v>8.0</v>
      </c>
      <c r="B47" s="7"/>
      <c r="F47" s="45">
        <v>0.0</v>
      </c>
      <c r="I47" s="45">
        <v>0.0</v>
      </c>
      <c r="K47" s="4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62">
        <v>9.0</v>
      </c>
      <c r="B48" s="7"/>
      <c r="F48" s="45">
        <v>0.0</v>
      </c>
      <c r="I48" s="45">
        <v>0.0</v>
      </c>
      <c r="K48" s="4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62">
        <v>10.0</v>
      </c>
      <c r="B49" s="7"/>
      <c r="F49" s="45">
        <v>0.0</v>
      </c>
      <c r="I49" s="45">
        <v>0.0</v>
      </c>
      <c r="K49" s="4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59" t="s">
        <v>74</v>
      </c>
      <c r="B50" s="60"/>
      <c r="C50" s="60"/>
      <c r="D50" s="60"/>
      <c r="E50" s="60"/>
      <c r="F50" s="60"/>
      <c r="G50" s="60"/>
      <c r="H50" s="60"/>
      <c r="I50" s="60"/>
      <c r="J50" s="60"/>
      <c r="K50" s="61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62">
        <v>1.0</v>
      </c>
      <c r="B51" s="63" t="s">
        <v>75</v>
      </c>
      <c r="F51" s="45">
        <v>0.0</v>
      </c>
      <c r="I51" s="46">
        <v>600.0</v>
      </c>
      <c r="K51" s="4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62">
        <v>2.0</v>
      </c>
      <c r="B52" s="63" t="s">
        <v>73</v>
      </c>
      <c r="F52" s="45">
        <v>0.0</v>
      </c>
      <c r="I52" s="46">
        <v>200.0</v>
      </c>
      <c r="K52" s="4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62">
        <v>3.0</v>
      </c>
      <c r="B53" s="44" t="s">
        <v>67</v>
      </c>
      <c r="F53" s="45">
        <v>0.0</v>
      </c>
      <c r="I53" s="46">
        <v>50.0</v>
      </c>
      <c r="K53" s="4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62">
        <v>4.0</v>
      </c>
      <c r="B54" s="7"/>
      <c r="F54" s="45">
        <v>0.0</v>
      </c>
      <c r="I54" s="45">
        <v>0.0</v>
      </c>
      <c r="K54" s="4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62">
        <v>5.0</v>
      </c>
      <c r="B55" s="7"/>
      <c r="F55" s="45">
        <v>0.0</v>
      </c>
      <c r="I55" s="45">
        <v>0.0</v>
      </c>
      <c r="K55" s="4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62">
        <v>6.0</v>
      </c>
      <c r="B56" s="7"/>
      <c r="F56" s="45">
        <v>0.0</v>
      </c>
      <c r="I56" s="45">
        <v>0.0</v>
      </c>
      <c r="K56" s="4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62">
        <v>7.0</v>
      </c>
      <c r="B57" s="44"/>
      <c r="F57" s="45">
        <v>0.0</v>
      </c>
      <c r="I57" s="45">
        <v>0.0</v>
      </c>
      <c r="K57" s="4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62">
        <v>8.0</v>
      </c>
      <c r="B58" s="44"/>
      <c r="F58" s="45">
        <v>0.0</v>
      </c>
      <c r="I58" s="45">
        <v>0.0</v>
      </c>
      <c r="K58" s="4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62">
        <v>9.0</v>
      </c>
      <c r="B59" s="44"/>
      <c r="F59" s="45">
        <v>0.0</v>
      </c>
      <c r="I59" s="45">
        <v>0.0</v>
      </c>
      <c r="K59" s="4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59" t="s">
        <v>76</v>
      </c>
      <c r="B60" s="60"/>
      <c r="C60" s="60"/>
      <c r="D60" s="60"/>
      <c r="E60" s="60"/>
      <c r="F60" s="60"/>
      <c r="G60" s="60"/>
      <c r="H60" s="60"/>
      <c r="I60" s="60"/>
      <c r="J60" s="60"/>
      <c r="K60" s="61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62">
        <v>1.0</v>
      </c>
      <c r="B61" s="44" t="s">
        <v>77</v>
      </c>
      <c r="F61" s="45">
        <v>0.0</v>
      </c>
      <c r="I61" s="46">
        <v>1500.0</v>
      </c>
      <c r="K61" s="4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62">
        <v>2.0</v>
      </c>
      <c r="B62" s="44" t="s">
        <v>78</v>
      </c>
      <c r="C62" s="7"/>
      <c r="D62" s="7"/>
      <c r="E62" s="7"/>
      <c r="F62" s="45">
        <v>0.0</v>
      </c>
      <c r="I62" s="32">
        <v>800.0</v>
      </c>
      <c r="K62" s="4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62">
        <v>3.0</v>
      </c>
      <c r="B63" s="44" t="s">
        <v>79</v>
      </c>
      <c r="C63" s="7"/>
      <c r="D63" s="7"/>
      <c r="E63" s="7"/>
      <c r="F63" s="45">
        <v>0.0</v>
      </c>
      <c r="I63" s="32">
        <v>250.0</v>
      </c>
      <c r="K63" s="4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62">
        <v>4.0</v>
      </c>
      <c r="B64" s="7"/>
      <c r="F64" s="45">
        <v>0.0</v>
      </c>
      <c r="I64" s="45">
        <v>0.0</v>
      </c>
      <c r="K64" s="4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62">
        <v>5.0</v>
      </c>
      <c r="B65" s="7"/>
      <c r="F65" s="45">
        <v>0.0</v>
      </c>
      <c r="I65" s="45">
        <v>0.0</v>
      </c>
      <c r="K65" s="4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62">
        <v>6.0</v>
      </c>
      <c r="B66" s="7"/>
      <c r="F66" s="45">
        <v>0.0</v>
      </c>
      <c r="I66" s="45">
        <v>0.0</v>
      </c>
      <c r="K66" s="4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62">
        <v>7.0</v>
      </c>
      <c r="B67" s="7"/>
      <c r="F67" s="45">
        <v>0.0</v>
      </c>
      <c r="I67" s="45">
        <v>0.0</v>
      </c>
      <c r="K67" s="4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62">
        <v>8.0</v>
      </c>
      <c r="B68" s="7"/>
      <c r="F68" s="45">
        <v>0.0</v>
      </c>
      <c r="I68" s="45">
        <v>0.0</v>
      </c>
      <c r="K68" s="4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62">
        <v>9.0</v>
      </c>
      <c r="B69" s="7"/>
      <c r="F69" s="45">
        <v>0.0</v>
      </c>
      <c r="I69" s="45">
        <v>0.0</v>
      </c>
      <c r="K69" s="4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62">
        <v>10.0</v>
      </c>
      <c r="B70" s="7"/>
      <c r="F70" s="45">
        <v>0.0</v>
      </c>
      <c r="I70" s="45">
        <v>0.0</v>
      </c>
      <c r="K70" s="4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62">
        <v>11.0</v>
      </c>
      <c r="B71" s="49"/>
      <c r="C71" s="42"/>
      <c r="D71" s="42"/>
      <c r="E71" s="42"/>
      <c r="F71" s="50">
        <v>0.0</v>
      </c>
      <c r="G71" s="42"/>
      <c r="H71" s="42"/>
      <c r="I71" s="50">
        <v>0.0</v>
      </c>
      <c r="J71" s="42"/>
      <c r="K71" s="51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52"/>
      <c r="B73" s="53" t="s">
        <v>50</v>
      </c>
      <c r="C73" s="21"/>
      <c r="D73" s="21"/>
      <c r="E73" s="22"/>
      <c r="F73" s="52"/>
      <c r="G73" s="54">
        <f>SUM(F22:K71)</f>
        <v>10375</v>
      </c>
      <c r="H73" s="55"/>
      <c r="I73" s="55"/>
      <c r="J73" s="55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89">
    <mergeCell ref="F25:H25"/>
    <mergeCell ref="F29:H29"/>
    <mergeCell ref="F27:H27"/>
    <mergeCell ref="F28:H28"/>
    <mergeCell ref="F26:H26"/>
    <mergeCell ref="F35:H35"/>
    <mergeCell ref="I35:K35"/>
    <mergeCell ref="I30:K30"/>
    <mergeCell ref="I31:K31"/>
    <mergeCell ref="I27:K27"/>
    <mergeCell ref="I28:K28"/>
    <mergeCell ref="I29:K29"/>
    <mergeCell ref="I26:K26"/>
    <mergeCell ref="I32:K32"/>
    <mergeCell ref="I33:K33"/>
    <mergeCell ref="B25:E25"/>
    <mergeCell ref="B26:E26"/>
    <mergeCell ref="B27:E27"/>
    <mergeCell ref="B28:E28"/>
    <mergeCell ref="F24:H24"/>
    <mergeCell ref="I24:K24"/>
    <mergeCell ref="I25:K25"/>
    <mergeCell ref="F21:H21"/>
    <mergeCell ref="I21:K21"/>
    <mergeCell ref="B30:E30"/>
    <mergeCell ref="B29:E29"/>
    <mergeCell ref="F31:H31"/>
    <mergeCell ref="F32:H32"/>
    <mergeCell ref="F33:H33"/>
    <mergeCell ref="F30:H30"/>
    <mergeCell ref="B31:E31"/>
    <mergeCell ref="B32:E32"/>
    <mergeCell ref="B33:E33"/>
    <mergeCell ref="F6:H6"/>
    <mergeCell ref="A5:K5"/>
    <mergeCell ref="A1:Q1"/>
    <mergeCell ref="C3:K3"/>
    <mergeCell ref="M5:Q5"/>
    <mergeCell ref="F7:H7"/>
    <mergeCell ref="F8:H8"/>
    <mergeCell ref="B9:E9"/>
    <mergeCell ref="F9:H9"/>
    <mergeCell ref="I9:K9"/>
    <mergeCell ref="B8:E8"/>
    <mergeCell ref="M7:P7"/>
    <mergeCell ref="I7:K7"/>
    <mergeCell ref="M8:P8"/>
    <mergeCell ref="M6:P6"/>
    <mergeCell ref="I6:K6"/>
    <mergeCell ref="I8:K8"/>
    <mergeCell ref="B38:E38"/>
    <mergeCell ref="A39:K39"/>
    <mergeCell ref="F38:H38"/>
    <mergeCell ref="B21:E21"/>
    <mergeCell ref="B23:E23"/>
    <mergeCell ref="I34:K34"/>
    <mergeCell ref="F34:H34"/>
    <mergeCell ref="B14:E14"/>
    <mergeCell ref="F14:H14"/>
    <mergeCell ref="I15:K15"/>
    <mergeCell ref="I16:K16"/>
    <mergeCell ref="I13:K13"/>
    <mergeCell ref="I14:K14"/>
    <mergeCell ref="F13:H13"/>
    <mergeCell ref="B16:E16"/>
    <mergeCell ref="B15:E15"/>
    <mergeCell ref="B13:E13"/>
    <mergeCell ref="B12:E12"/>
    <mergeCell ref="B6:E6"/>
    <mergeCell ref="B7:E7"/>
    <mergeCell ref="F16:H16"/>
    <mergeCell ref="F15:H15"/>
    <mergeCell ref="I11:K11"/>
    <mergeCell ref="M11:P11"/>
    <mergeCell ref="B10:E10"/>
    <mergeCell ref="B11:E11"/>
    <mergeCell ref="I12:K12"/>
    <mergeCell ref="I10:K10"/>
    <mergeCell ref="F10:H10"/>
    <mergeCell ref="F12:H12"/>
    <mergeCell ref="F11:H11"/>
    <mergeCell ref="B46:E46"/>
    <mergeCell ref="B45:E45"/>
    <mergeCell ref="B42:E42"/>
    <mergeCell ref="F42:H42"/>
    <mergeCell ref="I41:K41"/>
    <mergeCell ref="I42:K42"/>
    <mergeCell ref="F43:H43"/>
    <mergeCell ref="F44:H44"/>
    <mergeCell ref="F40:H40"/>
    <mergeCell ref="F41:H41"/>
    <mergeCell ref="I40:K40"/>
    <mergeCell ref="B40:E40"/>
    <mergeCell ref="B41:E41"/>
    <mergeCell ref="F45:H45"/>
    <mergeCell ref="F46:H46"/>
    <mergeCell ref="I43:K43"/>
    <mergeCell ref="I44:K44"/>
    <mergeCell ref="I37:K37"/>
    <mergeCell ref="I36:K36"/>
    <mergeCell ref="I46:K46"/>
    <mergeCell ref="I45:K45"/>
    <mergeCell ref="B54:E54"/>
    <mergeCell ref="B53:E53"/>
    <mergeCell ref="I53:K53"/>
    <mergeCell ref="I54:K54"/>
    <mergeCell ref="I51:K51"/>
    <mergeCell ref="I52:K52"/>
    <mergeCell ref="F36:H36"/>
    <mergeCell ref="F37:H37"/>
    <mergeCell ref="B37:E37"/>
    <mergeCell ref="B36:E36"/>
    <mergeCell ref="B43:E43"/>
    <mergeCell ref="B44:E44"/>
    <mergeCell ref="B48:E48"/>
    <mergeCell ref="B47:E47"/>
    <mergeCell ref="F62:H62"/>
    <mergeCell ref="F64:H64"/>
    <mergeCell ref="F63:H63"/>
    <mergeCell ref="F66:H66"/>
    <mergeCell ref="F65:H65"/>
    <mergeCell ref="F53:H53"/>
    <mergeCell ref="F54:H54"/>
    <mergeCell ref="F67:H67"/>
    <mergeCell ref="F58:H58"/>
    <mergeCell ref="F59:H59"/>
    <mergeCell ref="F61:H61"/>
    <mergeCell ref="F68:H68"/>
    <mergeCell ref="F57:H57"/>
    <mergeCell ref="B65:E65"/>
    <mergeCell ref="B66:E66"/>
    <mergeCell ref="A60:K60"/>
    <mergeCell ref="I61:K61"/>
    <mergeCell ref="I62:K62"/>
    <mergeCell ref="I63:K63"/>
    <mergeCell ref="B64:E64"/>
    <mergeCell ref="B59:E59"/>
    <mergeCell ref="B61:E61"/>
    <mergeCell ref="F48:H48"/>
    <mergeCell ref="I47:K47"/>
    <mergeCell ref="I48:K48"/>
    <mergeCell ref="I49:K49"/>
    <mergeCell ref="F47:H47"/>
    <mergeCell ref="B56:E56"/>
    <mergeCell ref="A50:K50"/>
    <mergeCell ref="B55:E55"/>
    <mergeCell ref="F56:H56"/>
    <mergeCell ref="I55:K55"/>
    <mergeCell ref="I56:K56"/>
    <mergeCell ref="F55:H55"/>
    <mergeCell ref="I57:K57"/>
    <mergeCell ref="I58:K58"/>
    <mergeCell ref="I59:K59"/>
    <mergeCell ref="F49:H49"/>
    <mergeCell ref="B49:E49"/>
    <mergeCell ref="B52:E52"/>
    <mergeCell ref="F52:H52"/>
    <mergeCell ref="B51:E51"/>
    <mergeCell ref="F51:H51"/>
    <mergeCell ref="I67:K67"/>
    <mergeCell ref="I69:K69"/>
    <mergeCell ref="I64:K64"/>
    <mergeCell ref="I65:K65"/>
    <mergeCell ref="I66:K66"/>
    <mergeCell ref="I68:K68"/>
    <mergeCell ref="I70:K70"/>
    <mergeCell ref="B70:E70"/>
    <mergeCell ref="B71:E71"/>
    <mergeCell ref="B58:E58"/>
    <mergeCell ref="B57:E57"/>
    <mergeCell ref="G73:J73"/>
    <mergeCell ref="B73:E73"/>
    <mergeCell ref="I71:K71"/>
    <mergeCell ref="F71:H71"/>
    <mergeCell ref="F69:H69"/>
    <mergeCell ref="F70:H70"/>
    <mergeCell ref="B68:E68"/>
    <mergeCell ref="B67:E67"/>
    <mergeCell ref="B69:E69"/>
    <mergeCell ref="A22:K22"/>
    <mergeCell ref="I23:K23"/>
    <mergeCell ref="F23:H23"/>
    <mergeCell ref="B35:E35"/>
    <mergeCell ref="B34:E34"/>
    <mergeCell ref="B18:E18"/>
    <mergeCell ref="A20:K20"/>
    <mergeCell ref="G18:J18"/>
    <mergeCell ref="I38:K38"/>
    <mergeCell ref="B24:E24"/>
  </mergeCells>
  <dataValidations>
    <dataValidation type="list" allowBlank="1" showErrorMessage="1" sqref="C3">
      <formula1>GROUPS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3.86"/>
    <col customWidth="1" min="3" max="26" width="8.71"/>
  </cols>
  <sheetData>
    <row r="1">
      <c r="B1" s="1"/>
    </row>
    <row r="2">
      <c r="B2" s="2" t="s">
        <v>0</v>
      </c>
    </row>
    <row r="3">
      <c r="B3" s="3" t="s">
        <v>1</v>
      </c>
    </row>
    <row r="4">
      <c r="B4" s="3" t="s">
        <v>2</v>
      </c>
    </row>
    <row r="5">
      <c r="B5" s="3" t="s">
        <v>3</v>
      </c>
    </row>
    <row r="6">
      <c r="B6" s="3" t="s">
        <v>4</v>
      </c>
    </row>
    <row r="7">
      <c r="B7" s="3" t="s">
        <v>5</v>
      </c>
    </row>
    <row r="8">
      <c r="B8" s="3" t="s">
        <v>6</v>
      </c>
    </row>
    <row r="9">
      <c r="B9" s="3" t="s">
        <v>7</v>
      </c>
    </row>
    <row r="10">
      <c r="B10" s="3" t="s">
        <v>8</v>
      </c>
    </row>
    <row r="11">
      <c r="B11" s="3" t="s">
        <v>9</v>
      </c>
    </row>
    <row r="12">
      <c r="B12" s="3" t="s">
        <v>10</v>
      </c>
    </row>
    <row r="13">
      <c r="B13" s="4" t="s">
        <v>11</v>
      </c>
    </row>
    <row r="14">
      <c r="B14" s="3" t="s">
        <v>13</v>
      </c>
    </row>
    <row r="15">
      <c r="B15" s="3" t="s">
        <v>14</v>
      </c>
    </row>
    <row r="16">
      <c r="B16" s="3" t="s">
        <v>15</v>
      </c>
    </row>
    <row r="17">
      <c r="B17" s="3" t="s">
        <v>16</v>
      </c>
    </row>
    <row r="18">
      <c r="B18" s="3" t="s">
        <v>17</v>
      </c>
    </row>
    <row r="19">
      <c r="B19" s="3" t="s">
        <v>18</v>
      </c>
    </row>
    <row r="20">
      <c r="B20" s="3" t="s">
        <v>19</v>
      </c>
    </row>
    <row r="21">
      <c r="B21" s="4" t="s">
        <v>20</v>
      </c>
    </row>
    <row r="22">
      <c r="B22" s="4" t="s">
        <v>21</v>
      </c>
    </row>
    <row r="23">
      <c r="B23" s="4" t="s">
        <v>22</v>
      </c>
    </row>
    <row r="24">
      <c r="B24" s="3" t="s">
        <v>23</v>
      </c>
    </row>
    <row r="25">
      <c r="B25" s="4" t="s">
        <v>24</v>
      </c>
    </row>
    <row r="26">
      <c r="B26" s="3" t="s">
        <v>25</v>
      </c>
    </row>
    <row r="27">
      <c r="B27" s="3" t="s">
        <v>26</v>
      </c>
    </row>
    <row r="28">
      <c r="B28" s="3" t="s">
        <v>27</v>
      </c>
    </row>
    <row r="29">
      <c r="B29" s="3" t="s">
        <v>28</v>
      </c>
    </row>
    <row r="30">
      <c r="B30" s="3" t="s">
        <v>29</v>
      </c>
    </row>
    <row r="31">
      <c r="B31" s="3" t="s">
        <v>30</v>
      </c>
    </row>
    <row r="32">
      <c r="B32" s="6" t="s">
        <v>31</v>
      </c>
    </row>
    <row r="33">
      <c r="B33" s="3" t="s">
        <v>32</v>
      </c>
    </row>
    <row r="34">
      <c r="B34" s="3" t="s">
        <v>33</v>
      </c>
    </row>
    <row r="35">
      <c r="B35" s="3" t="s">
        <v>34</v>
      </c>
    </row>
    <row r="36">
      <c r="B36" s="3" t="s">
        <v>35</v>
      </c>
    </row>
    <row r="37">
      <c r="B37" s="3" t="s">
        <v>36</v>
      </c>
    </row>
    <row r="38">
      <c r="B38" s="3" t="s">
        <v>37</v>
      </c>
    </row>
    <row r="39">
      <c r="B39" s="3" t="s">
        <v>38</v>
      </c>
    </row>
    <row r="40">
      <c r="B40" s="3" t="s">
        <v>39</v>
      </c>
    </row>
    <row r="41">
      <c r="B41" s="4" t="s">
        <v>40</v>
      </c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</sheetData>
  <drawing r:id="rId1"/>
</worksheet>
</file>