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do\working\projects\ai\4_testing\ava\2024.02.01\"/>
    </mc:Choice>
  </mc:AlternateContent>
  <bookViews>
    <workbookView xWindow="-120" yWindow="-120" windowWidth="20730" windowHeight="11160"/>
  </bookViews>
  <sheets>
    <sheet name="B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B25" i="1"/>
  <c r="C25" i="1"/>
  <c r="H25" i="1"/>
  <c r="G25" i="1"/>
  <c r="F25" i="1"/>
  <c r="E25" i="1"/>
  <c r="D25" i="1"/>
  <c r="I26" i="1" l="1"/>
  <c r="I25" i="1"/>
  <c r="H24" i="1"/>
  <c r="H27" i="1"/>
  <c r="C27" i="1" l="1"/>
  <c r="D27" i="1"/>
  <c r="E27" i="1"/>
  <c r="F27" i="1"/>
  <c r="G27" i="1"/>
  <c r="B27" i="1"/>
  <c r="C24" i="1"/>
  <c r="D24" i="1"/>
  <c r="E24" i="1"/>
  <c r="F24" i="1"/>
  <c r="G24" i="1"/>
  <c r="B24" i="1"/>
  <c r="I24" i="1" l="1"/>
  <c r="I27" i="1"/>
</calcChain>
</file>

<file path=xl/sharedStrings.xml><?xml version="1.0" encoding="utf-8"?>
<sst xmlns="http://schemas.openxmlformats.org/spreadsheetml/2006/main" count="37" uniqueCount="30">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</sst>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BM!$B$24:$B$27</c:f>
              <c:numCache>
                <c:formatCode>0.0000</c:formatCode>
                <c:ptCount val="4"/>
                <c:pt idx="0" formatCode="General">
                  <c:v>0.21179999999999999</c:v>
                </c:pt>
                <c:pt idx="1">
                  <c:v>0.22589999999999999</c:v>
                </c:pt>
                <c:pt idx="2">
                  <c:v>0.19769999999999999</c:v>
                </c:pt>
                <c:pt idx="3" formatCode="General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BM!$C$24:$C$27</c:f>
              <c:numCache>
                <c:formatCode>0.0000</c:formatCode>
                <c:ptCount val="4"/>
                <c:pt idx="0" formatCode="General">
                  <c:v>0.2122</c:v>
                </c:pt>
                <c:pt idx="1">
                  <c:v>0.22550000000000001</c:v>
                </c:pt>
                <c:pt idx="2">
                  <c:v>0.1986</c:v>
                </c:pt>
                <c:pt idx="3" formatCode="General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BM!$D$24:$D$27</c:f>
              <c:numCache>
                <c:formatCode>0.0000</c:formatCode>
                <c:ptCount val="4"/>
                <c:pt idx="0" formatCode="General">
                  <c:v>0.1022</c:v>
                </c:pt>
                <c:pt idx="1">
                  <c:v>0.15279999999999999</c:v>
                </c:pt>
                <c:pt idx="2">
                  <c:v>6.0100000000000001E-2</c:v>
                </c:pt>
                <c:pt idx="3" formatCode="General">
                  <c:v>3.73E-2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BM!$E$24:$E$27</c:f>
              <c:numCache>
                <c:formatCode>0.0000</c:formatCode>
                <c:ptCount val="4"/>
                <c:pt idx="0" formatCode="General">
                  <c:v>0.1024</c:v>
                </c:pt>
                <c:pt idx="1">
                  <c:v>0.15329999999999999</c:v>
                </c:pt>
                <c:pt idx="2">
                  <c:v>6.0100000000000001E-2</c:v>
                </c:pt>
                <c:pt idx="3" formatCode="General">
                  <c:v>3.7400000000000003E-2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BM!$F$24:$F$27</c:f>
              <c:numCache>
                <c:formatCode>0.0000</c:formatCode>
                <c:ptCount val="4"/>
                <c:pt idx="0" formatCode="General">
                  <c:v>0.21199999999999999</c:v>
                </c:pt>
                <c:pt idx="1">
                  <c:v>0.2263</c:v>
                </c:pt>
                <c:pt idx="2">
                  <c:v>0.19639999999999999</c:v>
                </c:pt>
                <c:pt idx="3" formatCode="General">
                  <c:v>1.17E-2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BM!$G$24:$G$27</c:f>
              <c:numCache>
                <c:formatCode>0.0000</c:formatCode>
                <c:ptCount val="4"/>
                <c:pt idx="0" formatCode="General">
                  <c:v>0.1021</c:v>
                </c:pt>
                <c:pt idx="1">
                  <c:v>0.15279999999999999</c:v>
                </c:pt>
                <c:pt idx="2">
                  <c:v>0.06</c:v>
                </c:pt>
                <c:pt idx="3" formatCode="General">
                  <c:v>3.7199999999999997E-2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BM!$H$24:$H$27</c:f>
              <c:numCache>
                <c:formatCode>0.0000</c:formatCode>
                <c:ptCount val="4"/>
                <c:pt idx="0" formatCode="General">
                  <c:v>0.21160000000000001</c:v>
                </c:pt>
                <c:pt idx="1">
                  <c:v>0.22620000000000001</c:v>
                </c:pt>
                <c:pt idx="2">
                  <c:v>0.1971</c:v>
                </c:pt>
                <c:pt idx="3" formatCode="General">
                  <c:v>1.1900000000000001E-2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topLeftCell="A10" workbookViewId="0">
      <selection activeCell="I25" sqref="I25"/>
    </sheetView>
  </sheetViews>
  <sheetFormatPr defaultColWidth="9.1796875" defaultRowHeight="15.5" x14ac:dyDescent="0.35"/>
  <cols>
    <col min="1" max="1" width="9.1796875" style="1"/>
    <col min="2" max="2" width="9.7265625" style="1" bestFit="1" customWidth="1"/>
    <col min="3" max="16384" width="9.1796875" style="1"/>
  </cols>
  <sheetData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35">
      <c r="A3" s="1" t="s">
        <v>6</v>
      </c>
      <c r="B3" s="2">
        <v>0.22589999999999999</v>
      </c>
      <c r="C3" s="2">
        <v>0.22550000000000001</v>
      </c>
      <c r="D3" s="2">
        <v>6.4500000000000002E-2</v>
      </c>
      <c r="E3" s="2">
        <v>6.4399999999999999E-2</v>
      </c>
      <c r="F3" s="2">
        <v>0.2263</v>
      </c>
      <c r="G3" s="2">
        <v>6.4500000000000002E-2</v>
      </c>
      <c r="H3" s="2">
        <v>0.22620000000000001</v>
      </c>
    </row>
    <row r="4" spans="1:8" x14ac:dyDescent="0.35">
      <c r="A4" s="1" t="s">
        <v>7</v>
      </c>
      <c r="B4" s="2">
        <v>0.22450000000000001</v>
      </c>
      <c r="C4" s="2">
        <v>0.22450000000000001</v>
      </c>
      <c r="D4" s="2">
        <v>6.0100000000000001E-2</v>
      </c>
      <c r="E4" s="2">
        <v>6.0100000000000001E-2</v>
      </c>
      <c r="F4" s="2">
        <v>0.22470000000000001</v>
      </c>
      <c r="G4" s="2">
        <v>0.06</v>
      </c>
      <c r="H4" s="2">
        <v>0.22459999999999999</v>
      </c>
    </row>
    <row r="5" spans="1:8" x14ac:dyDescent="0.35">
      <c r="A5" s="1" t="s">
        <v>8</v>
      </c>
      <c r="B5" s="2">
        <v>0.2205</v>
      </c>
      <c r="C5" s="2">
        <v>0.221</v>
      </c>
      <c r="D5" s="2">
        <v>6.8000000000000005E-2</v>
      </c>
      <c r="E5" s="2">
        <v>6.8099999999999994E-2</v>
      </c>
      <c r="F5" s="2">
        <v>0.221</v>
      </c>
      <c r="G5" s="2">
        <v>6.8099999999999994E-2</v>
      </c>
      <c r="H5" s="2">
        <v>0.2208</v>
      </c>
    </row>
    <row r="6" spans="1:8" x14ac:dyDescent="0.35">
      <c r="A6" s="1" t="s">
        <v>9</v>
      </c>
      <c r="B6" s="2">
        <v>0.21579999999999999</v>
      </c>
      <c r="C6" s="2">
        <v>0.216</v>
      </c>
      <c r="D6" s="2">
        <v>8.7800000000000003E-2</v>
      </c>
      <c r="E6" s="2">
        <v>8.7999999999999995E-2</v>
      </c>
      <c r="F6" s="2">
        <v>0.21579999999999999</v>
      </c>
      <c r="G6" s="2">
        <v>8.7900000000000006E-2</v>
      </c>
      <c r="H6" s="2">
        <v>0.21510000000000001</v>
      </c>
    </row>
    <row r="7" spans="1:8" x14ac:dyDescent="0.35">
      <c r="A7" s="1" t="s">
        <v>10</v>
      </c>
      <c r="B7" s="2">
        <v>0.20949999999999999</v>
      </c>
      <c r="C7" s="2">
        <v>0.20979999999999999</v>
      </c>
      <c r="D7" s="2">
        <v>0.1104</v>
      </c>
      <c r="E7" s="2">
        <v>0.1109</v>
      </c>
      <c r="F7" s="2">
        <v>0.20899999999999999</v>
      </c>
      <c r="G7" s="2">
        <v>0.1101</v>
      </c>
      <c r="H7" s="2">
        <v>0.20979999999999999</v>
      </c>
    </row>
    <row r="8" spans="1:8" x14ac:dyDescent="0.35">
      <c r="A8" s="1" t="s">
        <v>11</v>
      </c>
      <c r="B8" s="2">
        <v>0.2019</v>
      </c>
      <c r="C8" s="2">
        <v>0.2029</v>
      </c>
      <c r="D8" s="2">
        <v>0.1295</v>
      </c>
      <c r="E8" s="2">
        <v>0.13</v>
      </c>
      <c r="F8" s="2">
        <v>0.2036</v>
      </c>
      <c r="G8" s="2">
        <v>0.12939999999999999</v>
      </c>
      <c r="H8" s="2">
        <v>0.20219999999999999</v>
      </c>
    </row>
    <row r="9" spans="1:8" x14ac:dyDescent="0.35">
      <c r="A9" s="1" t="s">
        <v>12</v>
      </c>
      <c r="B9" s="2">
        <v>0.19850000000000001</v>
      </c>
      <c r="C9" s="2">
        <v>0.1986</v>
      </c>
      <c r="D9" s="2">
        <v>0.14460000000000001</v>
      </c>
      <c r="E9" s="2">
        <v>0.14410000000000001</v>
      </c>
      <c r="F9" s="2">
        <v>0.1991</v>
      </c>
      <c r="G9" s="2">
        <v>0.14430000000000001</v>
      </c>
      <c r="H9" s="2">
        <v>0.1971</v>
      </c>
    </row>
    <row r="10" spans="1:8" x14ac:dyDescent="0.35">
      <c r="A10" s="1" t="s">
        <v>13</v>
      </c>
      <c r="B10" s="2">
        <v>0.19769999999999999</v>
      </c>
      <c r="C10" s="2">
        <v>0.19919999999999999</v>
      </c>
      <c r="D10" s="2">
        <v>0.15279999999999999</v>
      </c>
      <c r="E10" s="2">
        <v>0.15329999999999999</v>
      </c>
      <c r="F10" s="2">
        <v>0.19639999999999999</v>
      </c>
      <c r="G10" s="2">
        <v>0.15279999999999999</v>
      </c>
      <c r="H10" s="2">
        <v>0.1973</v>
      </c>
    </row>
    <row r="11" spans="1:8" x14ac:dyDescent="0.35">
      <c r="A11" s="1" t="s">
        <v>14</v>
      </c>
      <c r="B11" s="2"/>
      <c r="C11" s="2"/>
      <c r="D11" s="2"/>
      <c r="E11" s="2"/>
      <c r="F11" s="2"/>
      <c r="G11" s="2"/>
      <c r="H11" s="2"/>
    </row>
    <row r="12" spans="1:8" x14ac:dyDescent="0.35">
      <c r="A12" s="1" t="s">
        <v>15</v>
      </c>
      <c r="B12" s="2"/>
      <c r="C12" s="2"/>
      <c r="D12" s="2"/>
      <c r="E12" s="2"/>
      <c r="F12" s="2"/>
      <c r="G12" s="2"/>
      <c r="H12" s="2"/>
    </row>
    <row r="13" spans="1:8" x14ac:dyDescent="0.35">
      <c r="A13" s="1" t="s">
        <v>16</v>
      </c>
      <c r="B13" s="2"/>
      <c r="C13" s="2"/>
      <c r="D13" s="2"/>
      <c r="E13" s="2"/>
      <c r="F13" s="2"/>
      <c r="G13" s="2"/>
      <c r="H13" s="2"/>
    </row>
    <row r="14" spans="1:8" x14ac:dyDescent="0.35">
      <c r="A14" s="1" t="s">
        <v>17</v>
      </c>
      <c r="B14" s="2"/>
      <c r="C14" s="2"/>
      <c r="D14" s="2"/>
      <c r="E14" s="2"/>
      <c r="F14" s="2"/>
      <c r="G14" s="2"/>
      <c r="H14" s="2"/>
    </row>
    <row r="15" spans="1:8" x14ac:dyDescent="0.35">
      <c r="A15" s="1" t="s">
        <v>18</v>
      </c>
      <c r="B15" s="2"/>
      <c r="C15" s="2"/>
      <c r="D15" s="2"/>
      <c r="E15" s="2"/>
      <c r="F15" s="2"/>
      <c r="G15" s="2"/>
      <c r="H15" s="2"/>
    </row>
    <row r="16" spans="1:8" x14ac:dyDescent="0.35">
      <c r="A16" s="1" t="s">
        <v>19</v>
      </c>
      <c r="B16" s="2"/>
      <c r="C16" s="2"/>
      <c r="D16" s="2"/>
      <c r="E16" s="2"/>
      <c r="F16" s="2"/>
      <c r="G16" s="2"/>
      <c r="H16" s="2"/>
    </row>
    <row r="17" spans="1:9" x14ac:dyDescent="0.35">
      <c r="A17" s="1" t="s">
        <v>20</v>
      </c>
      <c r="B17" s="2"/>
      <c r="C17" s="2"/>
      <c r="D17" s="2"/>
      <c r="E17" s="2"/>
      <c r="F17" s="2"/>
      <c r="G17" s="2"/>
      <c r="H17" s="2"/>
    </row>
    <row r="18" spans="1:9" x14ac:dyDescent="0.35">
      <c r="A18" s="1" t="s">
        <v>21</v>
      </c>
      <c r="B18" s="2"/>
      <c r="C18" s="2"/>
      <c r="D18" s="2"/>
      <c r="E18" s="2"/>
      <c r="F18" s="2"/>
      <c r="G18" s="2"/>
      <c r="H18" s="2"/>
    </row>
    <row r="19" spans="1:9" x14ac:dyDescent="0.35">
      <c r="A19" s="1" t="s">
        <v>22</v>
      </c>
      <c r="B19" s="2"/>
      <c r="C19" s="2"/>
      <c r="D19" s="2"/>
      <c r="E19" s="2"/>
      <c r="F19" s="2"/>
      <c r="G19" s="2"/>
      <c r="H19" s="2"/>
    </row>
    <row r="20" spans="1:9" x14ac:dyDescent="0.35">
      <c r="A20" s="1" t="s">
        <v>23</v>
      </c>
      <c r="B20" s="2"/>
      <c r="C20" s="2"/>
      <c r="D20" s="2"/>
      <c r="E20" s="2"/>
      <c r="F20" s="2"/>
      <c r="G20" s="2"/>
      <c r="H20" s="2"/>
    </row>
    <row r="21" spans="1:9" x14ac:dyDescent="0.35">
      <c r="A21" s="1" t="s">
        <v>24</v>
      </c>
      <c r="B21" s="2"/>
      <c r="C21" s="2"/>
      <c r="D21" s="2"/>
      <c r="E21" s="2"/>
      <c r="F21" s="2"/>
      <c r="G21" s="2"/>
      <c r="H21" s="2"/>
    </row>
    <row r="23" spans="1:9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9" x14ac:dyDescent="0.35">
      <c r="A24" s="1" t="s">
        <v>25</v>
      </c>
      <c r="B24" s="1">
        <f>ROUND(AVERAGE(B3:B21),4)</f>
        <v>0.21179999999999999</v>
      </c>
      <c r="C24" s="1">
        <f t="shared" ref="C24:G24" si="0">ROUND(AVERAGE(C3:C21),4)</f>
        <v>0.2122</v>
      </c>
      <c r="D24" s="1">
        <f t="shared" si="0"/>
        <v>0.1022</v>
      </c>
      <c r="E24" s="1">
        <f t="shared" si="0"/>
        <v>0.1024</v>
      </c>
      <c r="F24" s="1">
        <f t="shared" si="0"/>
        <v>0.21199999999999999</v>
      </c>
      <c r="G24" s="1">
        <f t="shared" si="0"/>
        <v>0.1021</v>
      </c>
      <c r="H24" s="1">
        <f t="shared" ref="H24" si="1">ROUND(AVERAGE(H3:H21),4)</f>
        <v>0.21160000000000001</v>
      </c>
      <c r="I24" s="3">
        <f>MAX(B24:H24)</f>
        <v>0.2122</v>
      </c>
    </row>
    <row r="25" spans="1:9" x14ac:dyDescent="0.35">
      <c r="A25" s="1" t="s">
        <v>28</v>
      </c>
      <c r="B25" s="2">
        <f t="shared" ref="B25:H25" si="2">ROUND(MAX(B2:B21),4)</f>
        <v>0.22589999999999999</v>
      </c>
      <c r="C25" s="2">
        <f t="shared" si="2"/>
        <v>0.22550000000000001</v>
      </c>
      <c r="D25" s="2">
        <f t="shared" si="2"/>
        <v>0.15279999999999999</v>
      </c>
      <c r="E25" s="2">
        <f t="shared" si="2"/>
        <v>0.15329999999999999</v>
      </c>
      <c r="F25" s="2">
        <f t="shared" si="2"/>
        <v>0.2263</v>
      </c>
      <c r="G25" s="2">
        <f t="shared" si="2"/>
        <v>0.15279999999999999</v>
      </c>
      <c r="H25" s="2">
        <f t="shared" si="2"/>
        <v>0.22620000000000001</v>
      </c>
      <c r="I25" s="4">
        <f>MAX(B25:H25)</f>
        <v>0.2263</v>
      </c>
    </row>
    <row r="26" spans="1:9" x14ac:dyDescent="0.35">
      <c r="A26" s="1" t="s">
        <v>29</v>
      </c>
      <c r="B26" s="2">
        <f t="shared" ref="B26:H26" si="3">ROUND(MIN(B3:B21),4)</f>
        <v>0.19769999999999999</v>
      </c>
      <c r="C26" s="2">
        <f t="shared" si="3"/>
        <v>0.1986</v>
      </c>
      <c r="D26" s="2">
        <f t="shared" si="3"/>
        <v>6.0100000000000001E-2</v>
      </c>
      <c r="E26" s="2">
        <f t="shared" si="3"/>
        <v>6.0100000000000001E-2</v>
      </c>
      <c r="F26" s="2">
        <f t="shared" si="3"/>
        <v>0.19639999999999999</v>
      </c>
      <c r="G26" s="2">
        <f t="shared" si="3"/>
        <v>0.06</v>
      </c>
      <c r="H26" s="2">
        <f t="shared" si="3"/>
        <v>0.1971</v>
      </c>
      <c r="I26" s="4">
        <f>MIN(B26:H26)</f>
        <v>0.06</v>
      </c>
    </row>
    <row r="27" spans="1:9" x14ac:dyDescent="0.35">
      <c r="A27" s="1" t="s">
        <v>26</v>
      </c>
      <c r="B27" s="1">
        <f t="shared" ref="B27:G27" si="4">ROUND(_xlfn.STDEV.S(B3:B21),4)</f>
        <v>1.15E-2</v>
      </c>
      <c r="C27" s="1">
        <f t="shared" si="4"/>
        <v>1.11E-2</v>
      </c>
      <c r="D27" s="1">
        <f t="shared" si="4"/>
        <v>3.73E-2</v>
      </c>
      <c r="E27" s="1">
        <f t="shared" si="4"/>
        <v>3.7400000000000003E-2</v>
      </c>
      <c r="F27" s="1">
        <f t="shared" si="4"/>
        <v>1.17E-2</v>
      </c>
      <c r="G27" s="1">
        <f t="shared" si="4"/>
        <v>3.7199999999999997E-2</v>
      </c>
      <c r="H27" s="1">
        <f t="shared" ref="H27" si="5">ROUND(_xlfn.STDEV.S(H3:H21),4)</f>
        <v>1.1900000000000001E-2</v>
      </c>
      <c r="I27" s="3">
        <f>MIN(B27:H27)</f>
        <v>1.11E-2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2023-07-28T08:42:09Z</dcterms:created>
  <dcterms:modified xsi:type="dcterms:W3CDTF">2024-06-04T06:03:43Z</dcterms:modified>
</cp:coreProperties>
</file>