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76BB19F4-099C-400A-8C4C-B20E92C3AAC4}" xr6:coauthVersionLast="47" xr6:coauthVersionMax="47" xr10:uidLastSave="{00000000-0000-0000-0000-000000000000}"/>
  <bookViews>
    <workbookView xWindow="-108" yWindow="-108" windowWidth="46296" windowHeight="1881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0" i="4"/>
  <c r="E9" i="4"/>
  <c r="E8" i="4"/>
  <c r="E7" i="4"/>
  <c r="E11" i="4"/>
  <c r="B58" i="4"/>
  <c r="B57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<sst xmlns="http://schemas.openxmlformats.org/spreadsheetml/2006/main" count="175" uniqueCount="119">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</sst>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0" fontId="40" fillId="45" borderId="20" xfId="1" applyFont="1" applyFill="1" applyBorder="1" applyAlignment="1">
      <alignment horizontal="center" vertical="center" wrapText="1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" xfId="0" builtinId="0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8"/>
  <sheetViews>
    <sheetView tabSelected="1" topLeftCell="A31" zoomScale="190" zoomScaleNormal="190" workbookViewId="0">
      <selection activeCell="B53" sqref="B53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>
      <c r="L1" s="29" t="s">
        <v>57</v>
      </c>
      <c r="M1" s="29"/>
      <c r="N1" s="29"/>
      <c r="O1" s="29"/>
    </row>
    <row r="2" spans="2:19" ht="17.399999999999999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4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15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1" t="s">
        <v>108</v>
      </c>
      <c r="P6" s="71"/>
      <c r="Q6" s="71"/>
      <c r="R6" s="71"/>
      <c r="S6" s="69" t="s">
        <v>113</v>
      </c>
    </row>
    <row r="7" spans="2:19" ht="15.75" customHeight="1">
      <c r="B7" s="33" t="str">
        <f>C40</f>
        <v>PP_NEW_WIND-OFF</v>
      </c>
      <c r="C7" s="33" t="str">
        <f>D40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C41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C42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C43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C44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C45</f>
        <v>PP_NEW_OCGT</v>
      </c>
      <c r="C12" s="34" t="str">
        <f t="shared" si="5"/>
        <v>New Open Cycle Gas Turbine</v>
      </c>
      <c r="D12" s="34" t="s">
        <v>101</v>
      </c>
      <c r="E12" s="42" t="str">
        <f t="shared" ref="E12:E13" si="6"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C46</f>
        <v>PP_NEW_NUC</v>
      </c>
      <c r="C13" s="37" t="str">
        <f>D46</f>
        <v>New Nuclear Power Plant</v>
      </c>
      <c r="D13" s="37" t="str">
        <f>C31</f>
        <v>URAN</v>
      </c>
      <c r="E13" s="37" t="str">
        <f t="shared" si="6"/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6" spans="2:19" ht="17.399999999999999">
      <c r="B16" s="31" t="s">
        <v>116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7.25" customHeight="1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 ht="15.75" customHeight="1">
      <c r="B21" s="11" t="str">
        <f>C47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C48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5" spans="2:9" ht="17.399999999999999">
      <c r="B25" s="4" t="s">
        <v>64</v>
      </c>
      <c r="C25" s="4"/>
      <c r="D25" s="4"/>
    </row>
    <row r="27" spans="2:9" ht="15" customHeight="1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.7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8.15" customHeight="1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 ht="15.75" customHeight="1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5" spans="2:9" ht="17.399999999999999">
      <c r="B35" s="32" t="s">
        <v>117</v>
      </c>
      <c r="C35" s="4"/>
      <c r="D35" s="4"/>
    </row>
    <row r="36" spans="2:9" ht="15" customHeight="1">
      <c r="B36" s="1"/>
      <c r="C36" s="1"/>
    </row>
    <row r="37" spans="2:9" ht="15" customHeight="1">
      <c r="B37" s="1" t="s">
        <v>30</v>
      </c>
      <c r="C37" s="1"/>
    </row>
    <row r="38" spans="2:9" ht="15.75" customHeight="1">
      <c r="B38" s="22" t="s">
        <v>31</v>
      </c>
      <c r="C38" s="22" t="s">
        <v>1</v>
      </c>
      <c r="D38" s="22" t="s">
        <v>2</v>
      </c>
      <c r="E38" s="22" t="s">
        <v>32</v>
      </c>
      <c r="F38" s="22" t="s">
        <v>33</v>
      </c>
      <c r="G38" s="22" t="s">
        <v>34</v>
      </c>
      <c r="H38" s="22" t="s">
        <v>35</v>
      </c>
      <c r="I38" s="22" t="s">
        <v>36</v>
      </c>
    </row>
    <row r="39" spans="2:9" ht="47.25" customHeight="1" thickBot="1">
      <c r="B39" s="24" t="s">
        <v>72</v>
      </c>
      <c r="C39" s="24" t="s">
        <v>73</v>
      </c>
      <c r="D39" s="24" t="s">
        <v>46</v>
      </c>
      <c r="E39" s="24" t="s">
        <v>74</v>
      </c>
      <c r="F39" s="24" t="s">
        <v>75</v>
      </c>
      <c r="G39" s="24" t="s">
        <v>69</v>
      </c>
      <c r="H39" s="24" t="s">
        <v>76</v>
      </c>
      <c r="I39" s="24" t="s">
        <v>77</v>
      </c>
    </row>
    <row r="40" spans="2:9" ht="15.75" customHeight="1">
      <c r="B40" s="33" t="s">
        <v>37</v>
      </c>
      <c r="C40" s="33" t="s">
        <v>78</v>
      </c>
      <c r="D40" s="33" t="s">
        <v>85</v>
      </c>
      <c r="E40" s="33" t="s">
        <v>25</v>
      </c>
      <c r="F40" s="33" t="s">
        <v>38</v>
      </c>
      <c r="G40" s="33" t="s">
        <v>27</v>
      </c>
      <c r="H40" s="33"/>
      <c r="I40" s="33"/>
    </row>
    <row r="41" spans="2:9" ht="15.75" customHeight="1">
      <c r="B41" s="34" t="s">
        <v>37</v>
      </c>
      <c r="C41" s="34" t="s">
        <v>90</v>
      </c>
      <c r="D41" s="34" t="s">
        <v>91</v>
      </c>
      <c r="E41" s="34" t="s">
        <v>25</v>
      </c>
      <c r="F41" s="34" t="s">
        <v>38</v>
      </c>
      <c r="G41" s="34" t="s">
        <v>27</v>
      </c>
      <c r="H41" s="34"/>
      <c r="I41" s="34"/>
    </row>
    <row r="42" spans="2:9" ht="15.75" customHeight="1">
      <c r="B42" s="35" t="s">
        <v>37</v>
      </c>
      <c r="C42" s="35" t="s">
        <v>92</v>
      </c>
      <c r="D42" s="35" t="s">
        <v>94</v>
      </c>
      <c r="E42" s="35" t="s">
        <v>25</v>
      </c>
      <c r="F42" s="35" t="s">
        <v>38</v>
      </c>
      <c r="G42" s="35" t="s">
        <v>27</v>
      </c>
      <c r="H42" s="35"/>
      <c r="I42" s="35"/>
    </row>
    <row r="43" spans="2:9" ht="15.75" customHeight="1">
      <c r="B43" s="34" t="s">
        <v>37</v>
      </c>
      <c r="C43" s="34" t="s">
        <v>93</v>
      </c>
      <c r="D43" s="34" t="s">
        <v>95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89</v>
      </c>
      <c r="D44" s="35" t="s">
        <v>96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98</v>
      </c>
      <c r="D45" s="34" t="s">
        <v>97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79</v>
      </c>
      <c r="D46" s="35" t="s">
        <v>86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39</v>
      </c>
      <c r="C47" s="36" t="s">
        <v>82</v>
      </c>
      <c r="D47" s="34" t="s">
        <v>40</v>
      </c>
      <c r="E47" s="34" t="s">
        <v>25</v>
      </c>
      <c r="F47" s="34"/>
      <c r="G47" s="34"/>
      <c r="H47" s="34"/>
      <c r="I47" s="34"/>
    </row>
    <row r="48" spans="2:9" ht="15.75" customHeight="1" thickBot="1">
      <c r="B48" s="37" t="s">
        <v>41</v>
      </c>
      <c r="C48" s="38" t="s">
        <v>80</v>
      </c>
      <c r="D48" s="37" t="s">
        <v>42</v>
      </c>
      <c r="E48" s="37" t="s">
        <v>25</v>
      </c>
      <c r="F48" s="37"/>
      <c r="G48" s="37"/>
      <c r="H48" s="37"/>
      <c r="I48" s="37"/>
    </row>
    <row r="49" spans="2:9">
      <c r="F49" s="13"/>
      <c r="G49" s="13"/>
      <c r="H49" s="13"/>
      <c r="I49" s="13"/>
    </row>
    <row r="52" spans="2:9" ht="17.399999999999999">
      <c r="B52" s="32" t="s">
        <v>118</v>
      </c>
      <c r="C52" s="4"/>
      <c r="D52" s="4"/>
    </row>
    <row r="54" spans="2:9" ht="15.75" customHeight="1">
      <c r="B54" s="57"/>
      <c r="C54" s="58" t="s">
        <v>109</v>
      </c>
      <c r="D54" s="59"/>
    </row>
    <row r="55" spans="2:9" ht="15.75" customHeight="1">
      <c r="B55" s="60" t="s">
        <v>1</v>
      </c>
      <c r="C55" s="60" t="s">
        <v>17</v>
      </c>
      <c r="D55" s="60" t="s">
        <v>101</v>
      </c>
    </row>
    <row r="56" spans="2:9" ht="13.8" thickBot="1">
      <c r="B56" s="61" t="s">
        <v>45</v>
      </c>
      <c r="C56" s="61" t="s">
        <v>110</v>
      </c>
      <c r="D56" s="62"/>
    </row>
    <row r="57" spans="2:9">
      <c r="B57" s="63" t="str">
        <f>C44</f>
        <v>PP_NEW_CCGT</v>
      </c>
      <c r="C57" s="64" t="s">
        <v>111</v>
      </c>
      <c r="D57" s="65">
        <v>55.82</v>
      </c>
    </row>
    <row r="58" spans="2:9" ht="13.8" thickBot="1">
      <c r="B58" s="66" t="str">
        <f>C45</f>
        <v>PP_NEW_OCGT</v>
      </c>
      <c r="C58" s="67" t="s">
        <v>111</v>
      </c>
      <c r="D58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E9CCC9-55FB-4EBC-A563-DAF753F1E6D3}"/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2024-06-04T10:55:39Z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