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charm_workspace\active_data_generation\datasets\log_score\"/>
    </mc:Choice>
  </mc:AlternateContent>
  <bookViews>
    <workbookView xWindow="0" yWindow="0" windowWidth="21570" windowHeight="7995"/>
  </bookViews>
  <sheets>
    <sheet name="data_renorm" sheetId="1" r:id="rId1"/>
  </sheets>
  <calcPr calcId="162913"/>
</workbook>
</file>

<file path=xl/calcChain.xml><?xml version="1.0" encoding="utf-8"?>
<calcChain xmlns="http://schemas.openxmlformats.org/spreadsheetml/2006/main">
  <c r="P2" i="1" l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O78" i="1" l="1"/>
  <c r="M78" i="1"/>
  <c r="O77" i="1"/>
  <c r="M77" i="1"/>
  <c r="O76" i="1"/>
  <c r="M76" i="1"/>
  <c r="O75" i="1"/>
  <c r="M75" i="1"/>
  <c r="O74" i="1"/>
  <c r="M74" i="1"/>
  <c r="O73" i="1"/>
  <c r="M73" i="1"/>
  <c r="O72" i="1"/>
  <c r="M72" i="1"/>
  <c r="O71" i="1"/>
  <c r="M71" i="1"/>
  <c r="O70" i="1"/>
  <c r="M70" i="1"/>
  <c r="O69" i="1"/>
  <c r="M69" i="1"/>
  <c r="O68" i="1"/>
  <c r="M68" i="1"/>
  <c r="O67" i="1"/>
  <c r="M67" i="1"/>
  <c r="O66" i="1"/>
  <c r="M66" i="1"/>
  <c r="O65" i="1"/>
  <c r="M65" i="1"/>
  <c r="O64" i="1"/>
  <c r="M64" i="1"/>
  <c r="O63" i="1"/>
  <c r="M63" i="1"/>
  <c r="O62" i="1"/>
  <c r="M62" i="1"/>
  <c r="O61" i="1"/>
  <c r="M61" i="1"/>
  <c r="O60" i="1"/>
  <c r="M60" i="1"/>
  <c r="O59" i="1"/>
  <c r="M59" i="1"/>
  <c r="O58" i="1"/>
  <c r="M58" i="1"/>
  <c r="O57" i="1"/>
  <c r="M57" i="1"/>
  <c r="O56" i="1"/>
  <c r="M56" i="1"/>
  <c r="O55" i="1"/>
  <c r="M55" i="1"/>
  <c r="O54" i="1"/>
  <c r="M54" i="1"/>
  <c r="O53" i="1"/>
  <c r="M53" i="1"/>
  <c r="O52" i="1"/>
  <c r="M52" i="1"/>
  <c r="O51" i="1"/>
  <c r="M51" i="1"/>
  <c r="O50" i="1"/>
  <c r="M50" i="1"/>
  <c r="O49" i="1"/>
  <c r="M49" i="1"/>
  <c r="O48" i="1"/>
  <c r="M48" i="1"/>
  <c r="O47" i="1"/>
  <c r="M47" i="1"/>
  <c r="O46" i="1"/>
  <c r="M46" i="1"/>
  <c r="O45" i="1"/>
  <c r="M45" i="1"/>
  <c r="O44" i="1"/>
  <c r="M44" i="1"/>
  <c r="O43" i="1"/>
  <c r="M43" i="1"/>
  <c r="O42" i="1"/>
  <c r="M42" i="1"/>
  <c r="O41" i="1"/>
  <c r="M41" i="1"/>
  <c r="O40" i="1"/>
  <c r="M40" i="1"/>
  <c r="O39" i="1"/>
  <c r="M39" i="1"/>
  <c r="O38" i="1"/>
  <c r="M38" i="1"/>
  <c r="O37" i="1"/>
  <c r="M37" i="1"/>
  <c r="O36" i="1"/>
  <c r="M36" i="1"/>
  <c r="O35" i="1"/>
  <c r="M35" i="1"/>
  <c r="O34" i="1"/>
  <c r="M34" i="1"/>
  <c r="O33" i="1"/>
  <c r="M33" i="1"/>
  <c r="O32" i="1"/>
  <c r="M32" i="1"/>
  <c r="O31" i="1"/>
  <c r="M31" i="1"/>
  <c r="O30" i="1"/>
  <c r="M30" i="1"/>
  <c r="O29" i="1"/>
  <c r="M29" i="1"/>
  <c r="O28" i="1"/>
  <c r="M28" i="1"/>
  <c r="O27" i="1"/>
  <c r="M27" i="1"/>
  <c r="O26" i="1"/>
  <c r="M26" i="1"/>
  <c r="O25" i="1"/>
  <c r="M25" i="1"/>
  <c r="O24" i="1"/>
  <c r="M24" i="1"/>
  <c r="O23" i="1"/>
  <c r="M23" i="1"/>
  <c r="O22" i="1"/>
  <c r="M22" i="1"/>
  <c r="O21" i="1"/>
  <c r="M21" i="1"/>
  <c r="O20" i="1"/>
  <c r="M20" i="1"/>
  <c r="O19" i="1"/>
  <c r="M19" i="1"/>
  <c r="O18" i="1"/>
  <c r="M18" i="1"/>
  <c r="O17" i="1"/>
  <c r="M17" i="1"/>
  <c r="O16" i="1"/>
  <c r="M16" i="1"/>
  <c r="O15" i="1"/>
  <c r="M15" i="1"/>
  <c r="O14" i="1"/>
  <c r="M14" i="1"/>
  <c r="O13" i="1"/>
  <c r="M13" i="1"/>
  <c r="O12" i="1"/>
  <c r="M12" i="1"/>
  <c r="O11" i="1"/>
  <c r="M11" i="1"/>
  <c r="O10" i="1"/>
  <c r="M10" i="1"/>
  <c r="O9" i="1"/>
  <c r="M9" i="1"/>
  <c r="O8" i="1"/>
  <c r="M8" i="1"/>
  <c r="O7" i="1"/>
  <c r="M7" i="1"/>
  <c r="O6" i="1"/>
  <c r="M6" i="1"/>
  <c r="O5" i="1"/>
  <c r="M5" i="1"/>
  <c r="O4" i="1"/>
  <c r="M4" i="1"/>
  <c r="O3" i="1"/>
  <c r="M3" i="1"/>
  <c r="O2" i="1"/>
  <c r="M2" i="1"/>
</calcChain>
</file>

<file path=xl/sharedStrings.xml><?xml version="1.0" encoding="utf-8"?>
<sst xmlns="http://schemas.openxmlformats.org/spreadsheetml/2006/main" count="16" uniqueCount="16">
  <si>
    <t>pressure</t>
  </si>
  <si>
    <t>max_T</t>
  </si>
  <si>
    <t>flow_rate</t>
  </si>
  <si>
    <t>H2_per_CH4_n_Ar</t>
  </si>
  <si>
    <t>reacter_len</t>
  </si>
  <si>
    <t>reacter_dia</t>
  </si>
  <si>
    <t>C2H4</t>
  </si>
  <si>
    <t>Y_C2H4</t>
  </si>
  <si>
    <t>C2_yield(%)</t>
    <phoneticPr fontId="18" type="noConversion"/>
  </si>
  <si>
    <t>C2_selectivity(%)</t>
    <phoneticPr fontId="18" type="noConversion"/>
  </si>
  <si>
    <t>Coke_selectivity(5)</t>
    <phoneticPr fontId="18" type="noConversion"/>
  </si>
  <si>
    <t>Conversion(%)</t>
    <phoneticPr fontId="18" type="noConversion"/>
  </si>
  <si>
    <t>score</t>
    <phoneticPr fontId="18" type="noConversion"/>
  </si>
  <si>
    <t>max_coke_selectivity</t>
    <phoneticPr fontId="18" type="noConversion"/>
  </si>
  <si>
    <t>norm_score</t>
    <phoneticPr fontId="18" type="noConversion"/>
  </si>
  <si>
    <t>max_norm_coke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</si>
</sst>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2"/>
  <sheetViews>
    <sheetView tabSelected="1" topLeftCell="A61" workbookViewId="0">
      <selection activeCell="C76" sqref="C76"/>
    </sheetView>
  </sheetViews>
  <sheetFormatPr defaultRowHeight="16.5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</v>
      </c>
      <c r="H1" t="s">
        <v>6</v>
      </c>
      <c r="I1" t="s">
        <v>9</v>
      </c>
      <c r="J1" t="s">
        <v>10</v>
      </c>
      <c r="K1" t="s">
        <v>8</v>
      </c>
      <c r="L1" t="s">
        <v>7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s="1">
        <v>3.1000000000000031E-2</v>
      </c>
      <c r="B2" s="1">
        <v>890</v>
      </c>
      <c r="C2" s="1">
        <v>40</v>
      </c>
      <c r="D2" s="1">
        <v>0</v>
      </c>
      <c r="E2" s="1">
        <v>45</v>
      </c>
      <c r="F2" s="1">
        <v>16</v>
      </c>
      <c r="G2">
        <v>2.0741362890000001</v>
      </c>
      <c r="H2">
        <v>29.336182180000002</v>
      </c>
      <c r="I2">
        <v>41.011805330000001</v>
      </c>
      <c r="J2">
        <v>12.793696130000001</v>
      </c>
      <c r="K2">
        <v>0.85064073699999998</v>
      </c>
      <c r="L2">
        <v>0.60847240000000002</v>
      </c>
      <c r="M2">
        <f t="shared" ref="M2:M33" si="0">(K2+(100-J2))/200</f>
        <v>0.44028472303500005</v>
      </c>
      <c r="N2">
        <v>10</v>
      </c>
      <c r="O2">
        <f t="shared" ref="O2:O33" si="1">K2+(10-N2)</f>
        <v>0.85064073699999998</v>
      </c>
      <c r="P2">
        <f t="shared" ref="P2:P33" si="2">LOG(N:N)</f>
        <v>1</v>
      </c>
    </row>
    <row r="3" spans="1:16" x14ac:dyDescent="0.3">
      <c r="A3" s="1">
        <v>6.9000000000000006E-2</v>
      </c>
      <c r="B3" s="1">
        <v>920</v>
      </c>
      <c r="C3" s="1">
        <v>80.000000048571437</v>
      </c>
      <c r="D3" s="1">
        <v>0</v>
      </c>
      <c r="E3" s="1">
        <v>45</v>
      </c>
      <c r="F3" s="1">
        <v>16</v>
      </c>
      <c r="G3">
        <v>1.8910943769999999</v>
      </c>
      <c r="H3">
        <v>31.862563999999999</v>
      </c>
      <c r="I3">
        <v>46.812267310000003</v>
      </c>
      <c r="J3">
        <v>16.059912529999998</v>
      </c>
      <c r="K3">
        <v>0.885264155</v>
      </c>
      <c r="L3">
        <v>0.60255115599999998</v>
      </c>
      <c r="M3">
        <f t="shared" si="0"/>
        <v>0.42412675812500006</v>
      </c>
      <c r="N3">
        <v>10</v>
      </c>
      <c r="O3">
        <f t="shared" si="1"/>
        <v>0.885264155</v>
      </c>
      <c r="P3">
        <f t="shared" si="2"/>
        <v>1</v>
      </c>
    </row>
    <row r="4" spans="1:16" x14ac:dyDescent="0.3">
      <c r="A4" s="1">
        <v>2.4000000000000021E-2</v>
      </c>
      <c r="B4" s="1">
        <v>890</v>
      </c>
      <c r="C4" s="1">
        <v>120.0000000971428</v>
      </c>
      <c r="D4" s="1">
        <v>0</v>
      </c>
      <c r="E4" s="1">
        <v>45</v>
      </c>
      <c r="F4" s="1">
        <v>16</v>
      </c>
      <c r="G4">
        <v>2.5544599730000002</v>
      </c>
      <c r="H4">
        <v>27.258552130000002</v>
      </c>
      <c r="I4">
        <v>37.83959505</v>
      </c>
      <c r="J4">
        <v>35.126614449999998</v>
      </c>
      <c r="K4">
        <v>0.96659730899999996</v>
      </c>
      <c r="L4">
        <v>0.69630880299999998</v>
      </c>
      <c r="M4">
        <f t="shared" si="0"/>
        <v>0.32919991429499995</v>
      </c>
      <c r="N4">
        <v>10</v>
      </c>
      <c r="O4">
        <f t="shared" si="1"/>
        <v>0.96659730899999996</v>
      </c>
      <c r="P4">
        <f t="shared" si="2"/>
        <v>1</v>
      </c>
    </row>
    <row r="5" spans="1:16" x14ac:dyDescent="0.3">
      <c r="A5" s="1">
        <v>0.114</v>
      </c>
      <c r="B5" s="1">
        <v>940</v>
      </c>
      <c r="C5" s="1">
        <v>120.0000000971428</v>
      </c>
      <c r="D5" s="1">
        <v>0</v>
      </c>
      <c r="E5" s="1">
        <v>45</v>
      </c>
      <c r="F5" s="1">
        <v>16</v>
      </c>
      <c r="G5">
        <v>2.5615210689999999</v>
      </c>
      <c r="H5">
        <v>29.814506720000001</v>
      </c>
      <c r="I5">
        <v>44.393811329999998</v>
      </c>
      <c r="J5">
        <v>26.56716303</v>
      </c>
      <c r="K5">
        <v>1.137156831</v>
      </c>
      <c r="L5">
        <v>0.76370487099999995</v>
      </c>
      <c r="M5">
        <f t="shared" si="0"/>
        <v>0.372849969005</v>
      </c>
      <c r="N5">
        <v>10</v>
      </c>
      <c r="O5">
        <f t="shared" si="1"/>
        <v>1.137156831</v>
      </c>
      <c r="P5">
        <f t="shared" si="2"/>
        <v>1</v>
      </c>
    </row>
    <row r="6" spans="1:16" x14ac:dyDescent="0.3">
      <c r="A6" s="1">
        <v>3.1999999999999973E-2</v>
      </c>
      <c r="B6" s="1">
        <v>900</v>
      </c>
      <c r="C6" s="1">
        <v>40</v>
      </c>
      <c r="D6" s="1">
        <v>0</v>
      </c>
      <c r="E6" s="1">
        <v>45</v>
      </c>
      <c r="F6" s="1">
        <v>16</v>
      </c>
      <c r="G6">
        <v>3.5741590109999999</v>
      </c>
      <c r="H6">
        <v>27.93361882</v>
      </c>
      <c r="I6">
        <v>38.2839873</v>
      </c>
      <c r="J6">
        <v>15.606868690000001</v>
      </c>
      <c r="K6">
        <v>1.368330582</v>
      </c>
      <c r="L6">
        <v>0.99839195400000003</v>
      </c>
      <c r="M6">
        <f t="shared" si="0"/>
        <v>0.42880730946000001</v>
      </c>
      <c r="N6">
        <v>10</v>
      </c>
      <c r="O6">
        <f t="shared" si="1"/>
        <v>1.368330582</v>
      </c>
      <c r="P6">
        <f t="shared" si="2"/>
        <v>1</v>
      </c>
    </row>
    <row r="7" spans="1:16" x14ac:dyDescent="0.3">
      <c r="A7" s="1">
        <v>4.9999999999999989E-2</v>
      </c>
      <c r="B7" s="1">
        <v>920</v>
      </c>
      <c r="C7" s="1">
        <v>60.000000024285711</v>
      </c>
      <c r="D7" s="1">
        <v>0</v>
      </c>
      <c r="E7" s="1">
        <v>45</v>
      </c>
      <c r="F7" s="1">
        <v>16</v>
      </c>
      <c r="G7">
        <v>3.689297399</v>
      </c>
      <c r="H7">
        <v>27.567432719999999</v>
      </c>
      <c r="I7">
        <v>38.926522370000001</v>
      </c>
      <c r="J7">
        <v>31.053695479999998</v>
      </c>
      <c r="K7">
        <v>1.436115177</v>
      </c>
      <c r="L7">
        <v>1.0170445779999999</v>
      </c>
      <c r="M7">
        <f t="shared" si="0"/>
        <v>0.35191209848499999</v>
      </c>
      <c r="N7">
        <v>10</v>
      </c>
      <c r="O7">
        <f t="shared" si="1"/>
        <v>1.436115177</v>
      </c>
      <c r="P7">
        <f t="shared" si="2"/>
        <v>1</v>
      </c>
    </row>
    <row r="8" spans="1:16" x14ac:dyDescent="0.3">
      <c r="A8" s="1">
        <v>7.0000000000000007E-2</v>
      </c>
      <c r="B8" s="1">
        <v>930</v>
      </c>
      <c r="C8" s="1">
        <v>80.000000048571437</v>
      </c>
      <c r="D8" s="1">
        <v>0</v>
      </c>
      <c r="E8" s="1">
        <v>45</v>
      </c>
      <c r="F8" s="1">
        <v>16</v>
      </c>
      <c r="G8">
        <v>3.9565950399999998</v>
      </c>
      <c r="H8">
        <v>27.633459810000002</v>
      </c>
      <c r="I8">
        <v>39.478448849999999</v>
      </c>
      <c r="J8">
        <v>25.16291494</v>
      </c>
      <c r="K8">
        <v>1.5620023489999999</v>
      </c>
      <c r="L8">
        <v>1.0933440999999999</v>
      </c>
      <c r="M8">
        <f t="shared" si="0"/>
        <v>0.38199543704499994</v>
      </c>
      <c r="N8">
        <v>10</v>
      </c>
      <c r="O8">
        <f t="shared" si="1"/>
        <v>1.5620023489999999</v>
      </c>
      <c r="P8">
        <f t="shared" si="2"/>
        <v>1</v>
      </c>
    </row>
    <row r="9" spans="1:16" x14ac:dyDescent="0.3">
      <c r="A9" s="1">
        <v>2.4000000000000021E-2</v>
      </c>
      <c r="B9" s="1">
        <v>900</v>
      </c>
      <c r="C9" s="1">
        <v>120.0000000971428</v>
      </c>
      <c r="D9" s="1">
        <v>0</v>
      </c>
      <c r="E9" s="1">
        <v>45</v>
      </c>
      <c r="F9" s="1">
        <v>16</v>
      </c>
      <c r="G9">
        <v>4.4212095969999998</v>
      </c>
      <c r="H9">
        <v>29.462823830000001</v>
      </c>
      <c r="I9">
        <v>39.084276010000004</v>
      </c>
      <c r="J9">
        <v>28.008168699999999</v>
      </c>
      <c r="K9">
        <v>1.727997762</v>
      </c>
      <c r="L9">
        <v>1.3026131949999999</v>
      </c>
      <c r="M9">
        <f t="shared" si="0"/>
        <v>0.36859914530999999</v>
      </c>
      <c r="N9">
        <v>10</v>
      </c>
      <c r="O9">
        <f t="shared" si="1"/>
        <v>1.727997762</v>
      </c>
      <c r="P9">
        <f t="shared" si="2"/>
        <v>1</v>
      </c>
    </row>
    <row r="10" spans="1:16" x14ac:dyDescent="0.3">
      <c r="A10" s="1">
        <v>0.11600000000000001</v>
      </c>
      <c r="B10" s="1">
        <v>950</v>
      </c>
      <c r="C10" s="1">
        <v>120.0000000971428</v>
      </c>
      <c r="D10" s="1">
        <v>0</v>
      </c>
      <c r="E10" s="1">
        <v>45</v>
      </c>
      <c r="F10" s="1">
        <v>16</v>
      </c>
      <c r="G10">
        <v>5.1637473529999998</v>
      </c>
      <c r="H10">
        <v>27.41791898</v>
      </c>
      <c r="I10">
        <v>39.481833450000003</v>
      </c>
      <c r="J10">
        <v>25.361559400000001</v>
      </c>
      <c r="K10">
        <v>2.0387421300000002</v>
      </c>
      <c r="L10">
        <v>1.4157920660000001</v>
      </c>
      <c r="M10">
        <f t="shared" si="0"/>
        <v>0.38338591364999997</v>
      </c>
      <c r="N10">
        <v>10</v>
      </c>
      <c r="O10">
        <f t="shared" si="1"/>
        <v>2.0387421300000002</v>
      </c>
      <c r="P10">
        <f t="shared" si="2"/>
        <v>1</v>
      </c>
    </row>
    <row r="11" spans="1:16" x14ac:dyDescent="0.3">
      <c r="A11" s="1">
        <v>3.1999999999999973E-2</v>
      </c>
      <c r="B11" s="1">
        <v>910</v>
      </c>
      <c r="C11" s="1">
        <v>40</v>
      </c>
      <c r="D11" s="1">
        <v>0</v>
      </c>
      <c r="E11" s="1">
        <v>45</v>
      </c>
      <c r="F11" s="1">
        <v>16</v>
      </c>
      <c r="G11">
        <v>6.0200100609999998</v>
      </c>
      <c r="H11">
        <v>26.724764050000001</v>
      </c>
      <c r="I11">
        <v>35.360104540000002</v>
      </c>
      <c r="J11">
        <v>21.562619359999999</v>
      </c>
      <c r="K11">
        <v>2.1286818510000001</v>
      </c>
      <c r="L11">
        <v>1.6088334849999999</v>
      </c>
      <c r="M11">
        <f t="shared" si="0"/>
        <v>0.40283031245500001</v>
      </c>
      <c r="N11">
        <v>10</v>
      </c>
      <c r="O11">
        <f t="shared" si="1"/>
        <v>2.1286818510000001</v>
      </c>
      <c r="P11">
        <f t="shared" si="2"/>
        <v>1</v>
      </c>
    </row>
    <row r="12" spans="1:16" x14ac:dyDescent="0.3">
      <c r="A12" s="1">
        <v>0.36699999999999999</v>
      </c>
      <c r="B12" s="1">
        <v>1120</v>
      </c>
      <c r="C12" s="1">
        <v>320</v>
      </c>
      <c r="D12" s="1">
        <v>0.20000000021999989</v>
      </c>
      <c r="E12" s="1">
        <v>15</v>
      </c>
      <c r="F12" s="1">
        <v>6.8000000050000002</v>
      </c>
      <c r="G12">
        <v>2.7240491869999999</v>
      </c>
      <c r="H12">
        <v>45.747789310000002</v>
      </c>
      <c r="I12">
        <v>78.355855739999996</v>
      </c>
      <c r="J12">
        <v>10.52427103</v>
      </c>
      <c r="K12">
        <v>2.1344520509999998</v>
      </c>
      <c r="L12">
        <v>1.2461922830000001</v>
      </c>
      <c r="M12">
        <f t="shared" si="0"/>
        <v>0.45805090510500002</v>
      </c>
      <c r="N12">
        <v>10</v>
      </c>
      <c r="O12">
        <f t="shared" si="1"/>
        <v>2.1344520509999998</v>
      </c>
      <c r="P12">
        <f t="shared" si="2"/>
        <v>1</v>
      </c>
    </row>
    <row r="13" spans="1:16" x14ac:dyDescent="0.3">
      <c r="A13" s="1">
        <v>4.9999999999999989E-2</v>
      </c>
      <c r="B13" s="1">
        <v>930</v>
      </c>
      <c r="C13" s="1">
        <v>60.000000024285711</v>
      </c>
      <c r="D13" s="1">
        <v>0</v>
      </c>
      <c r="E13" s="1">
        <v>45</v>
      </c>
      <c r="F13" s="1">
        <v>16</v>
      </c>
      <c r="G13">
        <v>6.5657160269999997</v>
      </c>
      <c r="H13">
        <v>25.82880102</v>
      </c>
      <c r="I13">
        <v>35.127601319999997</v>
      </c>
      <c r="J13">
        <v>30.792493069999999</v>
      </c>
      <c r="K13">
        <v>2.3063785499999998</v>
      </c>
      <c r="L13">
        <v>1.6958457280000001</v>
      </c>
      <c r="M13">
        <f t="shared" si="0"/>
        <v>0.35756942739999997</v>
      </c>
      <c r="N13">
        <v>10</v>
      </c>
      <c r="O13">
        <f t="shared" si="1"/>
        <v>2.3063785499999998</v>
      </c>
      <c r="P13">
        <f t="shared" si="2"/>
        <v>1</v>
      </c>
    </row>
    <row r="14" spans="1:16" x14ac:dyDescent="0.3">
      <c r="A14" s="1">
        <v>7.0000000000000007E-2</v>
      </c>
      <c r="B14" s="1">
        <v>940</v>
      </c>
      <c r="C14" s="1">
        <v>80.000000048571437</v>
      </c>
      <c r="D14" s="1">
        <v>0</v>
      </c>
      <c r="E14" s="1">
        <v>45</v>
      </c>
      <c r="F14" s="1">
        <v>16</v>
      </c>
      <c r="G14">
        <v>7.0959337390000004</v>
      </c>
      <c r="H14">
        <v>25.152146819999999</v>
      </c>
      <c r="I14">
        <v>34.639635570000003</v>
      </c>
      <c r="J14">
        <v>30.104474759999999</v>
      </c>
      <c r="K14">
        <v>2.4580055870000002</v>
      </c>
      <c r="L14">
        <v>1.784779672</v>
      </c>
      <c r="M14">
        <f t="shared" si="0"/>
        <v>0.36176765413500001</v>
      </c>
      <c r="N14">
        <v>10</v>
      </c>
      <c r="O14">
        <f t="shared" si="1"/>
        <v>2.4580055870000002</v>
      </c>
      <c r="P14">
        <f t="shared" si="2"/>
        <v>1</v>
      </c>
    </row>
    <row r="15" spans="1:16" x14ac:dyDescent="0.3">
      <c r="A15" s="1">
        <v>0.36699999999999999</v>
      </c>
      <c r="B15" s="1">
        <v>1125</v>
      </c>
      <c r="C15" s="1">
        <v>320</v>
      </c>
      <c r="D15" s="1">
        <v>0.20000000021999989</v>
      </c>
      <c r="E15" s="1">
        <v>15</v>
      </c>
      <c r="F15" s="1">
        <v>6.8000000050000002</v>
      </c>
      <c r="G15">
        <v>3.240327975</v>
      </c>
      <c r="H15">
        <v>43.209453369999999</v>
      </c>
      <c r="I15">
        <v>76.329468899999995</v>
      </c>
      <c r="J15">
        <v>14.518933479999999</v>
      </c>
      <c r="K15">
        <v>2.473325134</v>
      </c>
      <c r="L15">
        <v>1.400128005</v>
      </c>
      <c r="M15">
        <f t="shared" si="0"/>
        <v>0.43977195827000004</v>
      </c>
      <c r="N15">
        <v>10</v>
      </c>
      <c r="O15">
        <f t="shared" si="1"/>
        <v>2.473325134</v>
      </c>
      <c r="P15">
        <f t="shared" si="2"/>
        <v>1</v>
      </c>
    </row>
    <row r="16" spans="1:16" x14ac:dyDescent="0.3">
      <c r="A16" s="1">
        <v>2.4000000000000021E-2</v>
      </c>
      <c r="B16" s="1">
        <v>910</v>
      </c>
      <c r="C16" s="1">
        <v>120.0000000971428</v>
      </c>
      <c r="D16" s="1">
        <v>0</v>
      </c>
      <c r="E16" s="1">
        <v>45</v>
      </c>
      <c r="F16" s="1">
        <v>16</v>
      </c>
      <c r="G16">
        <v>7.6737610219999999</v>
      </c>
      <c r="H16">
        <v>26.188468830000001</v>
      </c>
      <c r="I16">
        <v>33.645421450000001</v>
      </c>
      <c r="J16">
        <v>35.460150169999999</v>
      </c>
      <c r="K16">
        <v>2.5818692369999998</v>
      </c>
      <c r="L16">
        <v>2.0096405129999999</v>
      </c>
      <c r="M16">
        <f t="shared" si="0"/>
        <v>0.33560859533500009</v>
      </c>
      <c r="N16">
        <v>10</v>
      </c>
      <c r="O16">
        <f t="shared" si="1"/>
        <v>2.5818692369999998</v>
      </c>
      <c r="P16">
        <f t="shared" si="2"/>
        <v>1</v>
      </c>
    </row>
    <row r="17" spans="1:16" x14ac:dyDescent="0.3">
      <c r="A17" s="1">
        <v>3.2999999999999967E-2</v>
      </c>
      <c r="B17" s="1">
        <v>920</v>
      </c>
      <c r="C17" s="1">
        <v>40</v>
      </c>
      <c r="D17" s="1">
        <v>0</v>
      </c>
      <c r="E17" s="1">
        <v>45</v>
      </c>
      <c r="F17" s="1">
        <v>16</v>
      </c>
      <c r="G17">
        <v>9.2792875820000003</v>
      </c>
      <c r="H17">
        <v>24.038281699999999</v>
      </c>
      <c r="I17">
        <v>31.11687032</v>
      </c>
      <c r="J17">
        <v>30.365200829999999</v>
      </c>
      <c r="K17">
        <v>2.8874238839999999</v>
      </c>
      <c r="L17">
        <v>2.2305812889999999</v>
      </c>
      <c r="M17">
        <f t="shared" si="0"/>
        <v>0.36261111527000006</v>
      </c>
      <c r="N17">
        <v>10</v>
      </c>
      <c r="O17">
        <f t="shared" si="1"/>
        <v>2.8874238839999999</v>
      </c>
      <c r="P17">
        <f t="shared" si="2"/>
        <v>1</v>
      </c>
    </row>
    <row r="18" spans="1:16" x14ac:dyDescent="0.3">
      <c r="A18" s="1">
        <v>4.9999999999999989E-2</v>
      </c>
      <c r="B18" s="1">
        <v>940</v>
      </c>
      <c r="C18" s="1">
        <v>60.000000024285711</v>
      </c>
      <c r="D18" s="1">
        <v>0</v>
      </c>
      <c r="E18" s="1">
        <v>45</v>
      </c>
      <c r="F18" s="1">
        <v>16</v>
      </c>
      <c r="G18">
        <v>10.419214090000001</v>
      </c>
      <c r="H18">
        <v>23.205418680000001</v>
      </c>
      <c r="I18">
        <v>30.70715839</v>
      </c>
      <c r="J18">
        <v>35.296462750000003</v>
      </c>
      <c r="K18">
        <v>3.1994445740000002</v>
      </c>
      <c r="L18">
        <v>2.4178222530000002</v>
      </c>
      <c r="M18">
        <f t="shared" si="0"/>
        <v>0.33951490911999999</v>
      </c>
      <c r="N18">
        <v>10</v>
      </c>
      <c r="O18">
        <f t="shared" si="1"/>
        <v>3.1994445740000002</v>
      </c>
      <c r="P18">
        <f t="shared" si="2"/>
        <v>1</v>
      </c>
    </row>
    <row r="19" spans="1:16" x14ac:dyDescent="0.3">
      <c r="A19" s="1">
        <v>2.5000000000000019E-2</v>
      </c>
      <c r="B19" s="1">
        <v>920</v>
      </c>
      <c r="C19" s="1">
        <v>120.0000000971428</v>
      </c>
      <c r="D19" s="1">
        <v>0</v>
      </c>
      <c r="E19" s="1">
        <v>45</v>
      </c>
      <c r="F19" s="1">
        <v>16</v>
      </c>
      <c r="G19">
        <v>11.920848510000001</v>
      </c>
      <c r="H19">
        <v>21.704138879999999</v>
      </c>
      <c r="I19">
        <v>27.488597500000001</v>
      </c>
      <c r="J19">
        <v>43.736359010000001</v>
      </c>
      <c r="K19">
        <v>3.2768740649999999</v>
      </c>
      <c r="L19">
        <v>2.5873175160000002</v>
      </c>
      <c r="M19">
        <f t="shared" si="0"/>
        <v>0.29770257527499999</v>
      </c>
      <c r="N19">
        <v>10</v>
      </c>
      <c r="O19">
        <f t="shared" si="1"/>
        <v>3.2768740649999999</v>
      </c>
      <c r="P19">
        <f t="shared" si="2"/>
        <v>1</v>
      </c>
    </row>
    <row r="20" spans="1:16" x14ac:dyDescent="0.3">
      <c r="A20" s="1">
        <v>0.83099999999999996</v>
      </c>
      <c r="B20" s="1">
        <v>1125</v>
      </c>
      <c r="C20" s="1">
        <v>80.000000048571437</v>
      </c>
      <c r="D20" s="1">
        <v>0.20000000021999989</v>
      </c>
      <c r="E20" s="1">
        <v>15</v>
      </c>
      <c r="F20" s="1">
        <v>16</v>
      </c>
      <c r="G20">
        <v>34.196380419999997</v>
      </c>
      <c r="H20">
        <v>6.8105309150000002</v>
      </c>
      <c r="I20">
        <v>10.006967209999999</v>
      </c>
      <c r="J20">
        <v>77.244531649999999</v>
      </c>
      <c r="K20">
        <v>3.422020576</v>
      </c>
      <c r="L20">
        <v>2.3289550600000002</v>
      </c>
      <c r="M20">
        <f t="shared" si="0"/>
        <v>0.13088744463000002</v>
      </c>
      <c r="N20">
        <v>10</v>
      </c>
      <c r="O20">
        <f t="shared" si="1"/>
        <v>3.422020576</v>
      </c>
      <c r="P20">
        <f t="shared" si="2"/>
        <v>1</v>
      </c>
    </row>
    <row r="21" spans="1:16" x14ac:dyDescent="0.3">
      <c r="A21" s="1">
        <v>0.86599999999999999</v>
      </c>
      <c r="B21" s="1">
        <v>1120</v>
      </c>
      <c r="C21" s="1">
        <v>80.000000048571437</v>
      </c>
      <c r="D21" s="1">
        <v>0.20000000021999989</v>
      </c>
      <c r="E21" s="1">
        <v>15</v>
      </c>
      <c r="F21" s="1">
        <v>16</v>
      </c>
      <c r="G21">
        <v>32.06268601</v>
      </c>
      <c r="H21">
        <v>7.2717697179999998</v>
      </c>
      <c r="I21">
        <v>10.71622908</v>
      </c>
      <c r="J21">
        <v>75.556045609999998</v>
      </c>
      <c r="K21">
        <v>3.4359108819999999</v>
      </c>
      <c r="L21">
        <v>2.3315246919999999</v>
      </c>
      <c r="M21">
        <f t="shared" si="0"/>
        <v>0.13939932636000002</v>
      </c>
      <c r="N21">
        <v>10</v>
      </c>
      <c r="O21">
        <f t="shared" si="1"/>
        <v>3.4359108819999999</v>
      </c>
      <c r="P21">
        <f t="shared" si="2"/>
        <v>1</v>
      </c>
    </row>
    <row r="22" spans="1:16" x14ac:dyDescent="0.3">
      <c r="A22" s="1">
        <v>0.79499999999999993</v>
      </c>
      <c r="B22" s="1">
        <v>1130</v>
      </c>
      <c r="C22" s="1">
        <v>80.000000048571437</v>
      </c>
      <c r="D22" s="1">
        <v>0.20000000021999989</v>
      </c>
      <c r="E22" s="1">
        <v>15</v>
      </c>
      <c r="F22" s="1">
        <v>16</v>
      </c>
      <c r="G22">
        <v>35.658077059999997</v>
      </c>
      <c r="H22">
        <v>6.5979082309999999</v>
      </c>
      <c r="I22">
        <v>9.6795723519999992</v>
      </c>
      <c r="J22">
        <v>78.100848720000002</v>
      </c>
      <c r="K22">
        <v>3.4515493679999998</v>
      </c>
      <c r="L22">
        <v>2.3526872010000002</v>
      </c>
      <c r="M22">
        <f t="shared" si="0"/>
        <v>0.12675350323999998</v>
      </c>
      <c r="N22">
        <v>10</v>
      </c>
      <c r="O22">
        <f t="shared" si="1"/>
        <v>3.4515493679999998</v>
      </c>
      <c r="P22">
        <f t="shared" si="2"/>
        <v>1</v>
      </c>
    </row>
    <row r="23" spans="1:16" x14ac:dyDescent="0.3">
      <c r="A23" s="1">
        <v>0.755</v>
      </c>
      <c r="B23" s="1">
        <v>1135</v>
      </c>
      <c r="C23" s="1">
        <v>80.000000048571437</v>
      </c>
      <c r="D23" s="1">
        <v>0.20000000021999989</v>
      </c>
      <c r="E23" s="1">
        <v>15</v>
      </c>
      <c r="F23" s="1">
        <v>16</v>
      </c>
      <c r="G23">
        <v>37.941419519999997</v>
      </c>
      <c r="H23">
        <v>6.2863912470000001</v>
      </c>
      <c r="I23">
        <v>9.1504869529999997</v>
      </c>
      <c r="J23">
        <v>79.50046236</v>
      </c>
      <c r="K23">
        <v>3.4718246430000002</v>
      </c>
      <c r="L23">
        <v>2.3851460759999998</v>
      </c>
      <c r="M23">
        <f t="shared" si="0"/>
        <v>0.119856811415</v>
      </c>
      <c r="N23">
        <v>10</v>
      </c>
      <c r="O23">
        <f t="shared" si="1"/>
        <v>3.4718246430000002</v>
      </c>
      <c r="P23">
        <f t="shared" si="2"/>
        <v>1</v>
      </c>
    </row>
    <row r="24" spans="1:16" x14ac:dyDescent="0.3">
      <c r="A24" s="1">
        <v>0.88500000000000001</v>
      </c>
      <c r="B24" s="1">
        <v>1115</v>
      </c>
      <c r="C24" s="1">
        <v>80.000000048571437</v>
      </c>
      <c r="D24" s="1">
        <v>0.20000000021999989</v>
      </c>
      <c r="E24" s="1">
        <v>15</v>
      </c>
      <c r="F24" s="1">
        <v>16</v>
      </c>
      <c r="G24">
        <v>30.235259930000002</v>
      </c>
      <c r="H24">
        <v>7.8727169559999997</v>
      </c>
      <c r="I24">
        <v>11.606264680000001</v>
      </c>
      <c r="J24">
        <v>73.659845509999997</v>
      </c>
      <c r="K24">
        <v>3.5091842940000002</v>
      </c>
      <c r="L24">
        <v>2.3803364349999998</v>
      </c>
      <c r="M24">
        <f t="shared" si="0"/>
        <v>0.14924669392000001</v>
      </c>
      <c r="N24">
        <v>10</v>
      </c>
      <c r="O24">
        <f t="shared" si="1"/>
        <v>3.5091842940000002</v>
      </c>
      <c r="P24">
        <f t="shared" si="2"/>
        <v>1</v>
      </c>
    </row>
    <row r="25" spans="1:16" x14ac:dyDescent="0.3">
      <c r="A25" s="1">
        <v>3.2999999999999967E-2</v>
      </c>
      <c r="B25" s="1">
        <v>930</v>
      </c>
      <c r="C25" s="1">
        <v>40</v>
      </c>
      <c r="D25" s="1">
        <v>0</v>
      </c>
      <c r="E25" s="1">
        <v>45</v>
      </c>
      <c r="F25" s="1">
        <v>16</v>
      </c>
      <c r="G25">
        <v>13.104136219999999</v>
      </c>
      <c r="H25">
        <v>21.024819489999999</v>
      </c>
      <c r="I25">
        <v>26.939473750000001</v>
      </c>
      <c r="J25">
        <v>39.187148370000003</v>
      </c>
      <c r="K25">
        <v>3.5301853369999998</v>
      </c>
      <c r="L25">
        <v>2.7551209860000001</v>
      </c>
      <c r="M25">
        <f t="shared" si="0"/>
        <v>0.321715184835</v>
      </c>
      <c r="N25">
        <v>10</v>
      </c>
      <c r="O25">
        <f t="shared" si="1"/>
        <v>3.5301853369999998</v>
      </c>
      <c r="P25">
        <f t="shared" si="2"/>
        <v>1</v>
      </c>
    </row>
    <row r="26" spans="1:16" x14ac:dyDescent="0.3">
      <c r="A26" s="1">
        <v>0.70799999999999996</v>
      </c>
      <c r="B26" s="1">
        <v>1140</v>
      </c>
      <c r="C26" s="1">
        <v>80.000000048571437</v>
      </c>
      <c r="D26" s="1">
        <v>0.20000000021999989</v>
      </c>
      <c r="E26" s="1">
        <v>15</v>
      </c>
      <c r="F26" s="1">
        <v>16</v>
      </c>
      <c r="G26">
        <v>39.500221860000003</v>
      </c>
      <c r="H26">
        <v>6.2394359760000002</v>
      </c>
      <c r="I26">
        <v>9.0390557630000004</v>
      </c>
      <c r="J26">
        <v>80.190766229999994</v>
      </c>
      <c r="K26">
        <v>3.5704470800000001</v>
      </c>
      <c r="L26">
        <v>2.4645910529999999</v>
      </c>
      <c r="M26">
        <f t="shared" si="0"/>
        <v>0.11689840425000003</v>
      </c>
      <c r="N26">
        <v>10</v>
      </c>
      <c r="O26">
        <f t="shared" si="1"/>
        <v>3.5704470800000001</v>
      </c>
      <c r="P26">
        <f t="shared" si="2"/>
        <v>1</v>
      </c>
    </row>
    <row r="27" spans="1:16" x14ac:dyDescent="0.3">
      <c r="A27" s="1">
        <v>0.66400000000000003</v>
      </c>
      <c r="B27" s="1">
        <v>1145</v>
      </c>
      <c r="C27" s="1">
        <v>80.000000048571437</v>
      </c>
      <c r="D27" s="1">
        <v>0.20000000021999989</v>
      </c>
      <c r="E27" s="1">
        <v>15</v>
      </c>
      <c r="F27" s="1">
        <v>16</v>
      </c>
      <c r="G27">
        <v>41.376267159999998</v>
      </c>
      <c r="H27">
        <v>6.0391757349999997</v>
      </c>
      <c r="I27">
        <v>8.7419776759999994</v>
      </c>
      <c r="J27">
        <v>81.053694179999994</v>
      </c>
      <c r="K27">
        <v>3.6171040379999999</v>
      </c>
      <c r="L27">
        <v>2.4987854860000001</v>
      </c>
      <c r="M27">
        <f t="shared" si="0"/>
        <v>0.11281704929000004</v>
      </c>
      <c r="N27">
        <v>10</v>
      </c>
      <c r="O27">
        <f t="shared" si="1"/>
        <v>3.6171040379999999</v>
      </c>
      <c r="P27">
        <f t="shared" si="2"/>
        <v>1</v>
      </c>
    </row>
    <row r="28" spans="1:16" x14ac:dyDescent="0.3">
      <c r="A28" s="1">
        <v>0.873</v>
      </c>
      <c r="B28" s="1">
        <v>1110</v>
      </c>
      <c r="C28" s="1">
        <v>80.000000048571437</v>
      </c>
      <c r="D28" s="1">
        <v>0.20000000021999989</v>
      </c>
      <c r="E28" s="1">
        <v>15</v>
      </c>
      <c r="F28" s="1">
        <v>16</v>
      </c>
      <c r="G28">
        <v>28.790023959999999</v>
      </c>
      <c r="H28">
        <v>8.5588784659999995</v>
      </c>
      <c r="I28">
        <v>12.566798070000001</v>
      </c>
      <c r="J28">
        <v>71.84121786</v>
      </c>
      <c r="K28">
        <v>3.6179841750000001</v>
      </c>
      <c r="L28">
        <v>2.4641031610000002</v>
      </c>
      <c r="M28">
        <f t="shared" si="0"/>
        <v>0.158883831575</v>
      </c>
      <c r="N28">
        <v>10</v>
      </c>
      <c r="O28">
        <f t="shared" si="1"/>
        <v>3.6179841750000001</v>
      </c>
      <c r="P28">
        <f t="shared" si="2"/>
        <v>1</v>
      </c>
    </row>
    <row r="29" spans="1:16" x14ac:dyDescent="0.3">
      <c r="A29" s="1">
        <v>2.5000000000000019E-2</v>
      </c>
      <c r="B29" s="1">
        <v>930</v>
      </c>
      <c r="C29" s="1">
        <v>120.0000000971428</v>
      </c>
      <c r="D29" s="1">
        <v>0</v>
      </c>
      <c r="E29" s="1">
        <v>45</v>
      </c>
      <c r="F29" s="1">
        <v>16</v>
      </c>
      <c r="G29">
        <v>15.92071754</v>
      </c>
      <c r="H29">
        <v>18.274822480000001</v>
      </c>
      <c r="I29">
        <v>23.070769810000002</v>
      </c>
      <c r="J29">
        <v>49.648062670000002</v>
      </c>
      <c r="K29">
        <v>3.673032096</v>
      </c>
      <c r="L29">
        <v>2.909482868</v>
      </c>
      <c r="M29">
        <f t="shared" si="0"/>
        <v>0.27012484713000001</v>
      </c>
      <c r="N29">
        <v>10</v>
      </c>
      <c r="O29">
        <f t="shared" si="1"/>
        <v>3.673032096</v>
      </c>
      <c r="P29">
        <f t="shared" si="2"/>
        <v>1</v>
      </c>
    </row>
    <row r="30" spans="1:16" x14ac:dyDescent="0.3">
      <c r="A30" s="1">
        <v>9.000000000000008E-3</v>
      </c>
      <c r="B30" s="1">
        <v>1150</v>
      </c>
      <c r="C30" s="1">
        <v>80.000000048571437</v>
      </c>
      <c r="D30" s="1">
        <v>0.20000000021999989</v>
      </c>
      <c r="E30" s="1">
        <v>15</v>
      </c>
      <c r="F30" s="1">
        <v>16</v>
      </c>
      <c r="G30">
        <v>40.785092499999998</v>
      </c>
      <c r="H30">
        <v>6.5213073809999997</v>
      </c>
      <c r="I30">
        <v>9.3353030720000003</v>
      </c>
      <c r="J30">
        <v>78.664540669999994</v>
      </c>
      <c r="K30">
        <v>3.8074119930000001</v>
      </c>
      <c r="L30">
        <v>2.6597212479999999</v>
      </c>
      <c r="M30">
        <f t="shared" si="0"/>
        <v>0.12571435661500002</v>
      </c>
      <c r="N30">
        <v>10</v>
      </c>
      <c r="O30">
        <f t="shared" si="1"/>
        <v>3.8074119930000001</v>
      </c>
      <c r="P30">
        <f t="shared" si="2"/>
        <v>1</v>
      </c>
    </row>
    <row r="31" spans="1:16" x14ac:dyDescent="0.3">
      <c r="A31" s="1">
        <v>2.5000000000000019E-2</v>
      </c>
      <c r="B31" s="1">
        <v>940</v>
      </c>
      <c r="C31" s="1">
        <v>120.0000000971428</v>
      </c>
      <c r="D31" s="1">
        <v>0</v>
      </c>
      <c r="E31" s="1">
        <v>45</v>
      </c>
      <c r="F31" s="1">
        <v>16</v>
      </c>
      <c r="G31">
        <v>19.669420339999999</v>
      </c>
      <c r="H31">
        <v>15.38524827</v>
      </c>
      <c r="I31">
        <v>19.50854734</v>
      </c>
      <c r="J31">
        <v>55.257780830000002</v>
      </c>
      <c r="K31">
        <v>3.8372181790000002</v>
      </c>
      <c r="L31">
        <v>3.0261891529999998</v>
      </c>
      <c r="M31">
        <f t="shared" si="0"/>
        <v>0.24289718674499997</v>
      </c>
      <c r="N31">
        <v>10</v>
      </c>
      <c r="O31">
        <f t="shared" si="1"/>
        <v>3.8372181790000002</v>
      </c>
      <c r="P31">
        <f t="shared" si="2"/>
        <v>1</v>
      </c>
    </row>
    <row r="32" spans="1:16" x14ac:dyDescent="0.3">
      <c r="A32" s="1">
        <v>2.600000000000002E-2</v>
      </c>
      <c r="B32" s="1">
        <v>950</v>
      </c>
      <c r="C32" s="1">
        <v>120.0000000971428</v>
      </c>
      <c r="D32" s="1">
        <v>0</v>
      </c>
      <c r="E32" s="1">
        <v>45</v>
      </c>
      <c r="F32" s="1">
        <v>16</v>
      </c>
      <c r="G32">
        <v>23.086714529999998</v>
      </c>
      <c r="H32">
        <v>13.04927393</v>
      </c>
      <c r="I32">
        <v>16.63711533</v>
      </c>
      <c r="J32">
        <v>60.456181479999998</v>
      </c>
      <c r="K32">
        <v>3.8409633219999999</v>
      </c>
      <c r="L32">
        <v>3.0126486200000002</v>
      </c>
      <c r="M32">
        <f t="shared" si="0"/>
        <v>0.21692390921000002</v>
      </c>
      <c r="N32">
        <v>10</v>
      </c>
      <c r="O32">
        <f t="shared" si="1"/>
        <v>3.8409633219999999</v>
      </c>
      <c r="P32">
        <f t="shared" si="2"/>
        <v>1</v>
      </c>
    </row>
    <row r="33" spans="1:16" x14ac:dyDescent="0.3">
      <c r="A33" s="1">
        <v>2.7000000000000021E-2</v>
      </c>
      <c r="B33" s="1">
        <v>950</v>
      </c>
      <c r="C33" s="1">
        <v>120.0000000971428</v>
      </c>
      <c r="D33" s="1">
        <v>0</v>
      </c>
      <c r="E33" s="1">
        <v>45</v>
      </c>
      <c r="F33" s="1">
        <v>16</v>
      </c>
      <c r="G33">
        <v>23.39226158</v>
      </c>
      <c r="H33">
        <v>12.866010989999999</v>
      </c>
      <c r="I33">
        <v>16.434813200000001</v>
      </c>
      <c r="J33">
        <v>60.586634029999999</v>
      </c>
      <c r="K33">
        <v>3.844474494</v>
      </c>
      <c r="L33">
        <v>3.0096509459999998</v>
      </c>
      <c r="M33">
        <f t="shared" si="0"/>
        <v>0.21628920231999998</v>
      </c>
      <c r="N33">
        <v>10</v>
      </c>
      <c r="O33">
        <f t="shared" si="1"/>
        <v>3.844474494</v>
      </c>
      <c r="P33">
        <f t="shared" si="2"/>
        <v>1</v>
      </c>
    </row>
    <row r="34" spans="1:16" x14ac:dyDescent="0.3">
      <c r="A34" s="1">
        <v>5.0000000000000036E-3</v>
      </c>
      <c r="B34" s="1">
        <v>1155</v>
      </c>
      <c r="C34" s="1">
        <v>80.000000048571437</v>
      </c>
      <c r="D34" s="1">
        <v>0.20000000021999989</v>
      </c>
      <c r="E34" s="1">
        <v>15</v>
      </c>
      <c r="F34" s="1">
        <v>16</v>
      </c>
      <c r="G34">
        <v>41.182333100000001</v>
      </c>
      <c r="H34">
        <v>6.5993826899999997</v>
      </c>
      <c r="I34">
        <v>9.3411941380000005</v>
      </c>
      <c r="J34">
        <v>79.295041749999996</v>
      </c>
      <c r="K34">
        <v>3.8469216849999999</v>
      </c>
      <c r="L34">
        <v>2.7177797620000002</v>
      </c>
      <c r="M34">
        <f t="shared" ref="M34:M65" si="3">(K34+(100-J34))/200</f>
        <v>0.12275939967500001</v>
      </c>
      <c r="N34">
        <v>10</v>
      </c>
      <c r="O34">
        <f t="shared" ref="O34:O65" si="4">K34+(10-N34)</f>
        <v>3.8469216849999999</v>
      </c>
      <c r="P34">
        <f t="shared" ref="P34:P65" si="5">LOG(N:N)</f>
        <v>1</v>
      </c>
    </row>
    <row r="35" spans="1:16" x14ac:dyDescent="0.3">
      <c r="A35" s="1">
        <v>5.1999999999999991E-2</v>
      </c>
      <c r="B35" s="1">
        <v>950</v>
      </c>
      <c r="C35" s="1">
        <v>60.000000024285711</v>
      </c>
      <c r="D35" s="1">
        <v>0</v>
      </c>
      <c r="E35" s="1">
        <v>45</v>
      </c>
      <c r="F35" s="1">
        <v>16</v>
      </c>
      <c r="G35">
        <v>14.812818200000001</v>
      </c>
      <c r="H35">
        <v>20.040304890000002</v>
      </c>
      <c r="I35">
        <v>26.124615160000001</v>
      </c>
      <c r="J35">
        <v>41.876261159999999</v>
      </c>
      <c r="K35">
        <v>3.869791749</v>
      </c>
      <c r="L35">
        <v>2.96853393</v>
      </c>
      <c r="M35">
        <f t="shared" si="3"/>
        <v>0.30996765294500001</v>
      </c>
      <c r="N35">
        <v>10</v>
      </c>
      <c r="O35">
        <f t="shared" si="4"/>
        <v>3.869791749</v>
      </c>
      <c r="P35">
        <f t="shared" si="5"/>
        <v>1</v>
      </c>
    </row>
    <row r="36" spans="1:16" x14ac:dyDescent="0.3">
      <c r="A36" s="1">
        <v>3.3999999999999968E-2</v>
      </c>
      <c r="B36" s="1">
        <v>940</v>
      </c>
      <c r="C36" s="1">
        <v>40</v>
      </c>
      <c r="D36" s="1">
        <v>0</v>
      </c>
      <c r="E36" s="1">
        <v>45</v>
      </c>
      <c r="F36" s="1">
        <v>16</v>
      </c>
      <c r="G36">
        <v>17.215632240000001</v>
      </c>
      <c r="H36">
        <v>17.668176590000002</v>
      </c>
      <c r="I36">
        <v>22.59961186</v>
      </c>
      <c r="J36">
        <v>48.383922149999997</v>
      </c>
      <c r="K36">
        <v>3.890666065</v>
      </c>
      <c r="L36">
        <v>3.0416883050000001</v>
      </c>
      <c r="M36">
        <f t="shared" si="3"/>
        <v>0.277533719575</v>
      </c>
      <c r="N36">
        <v>10</v>
      </c>
      <c r="O36">
        <f t="shared" si="4"/>
        <v>3.890666065</v>
      </c>
      <c r="P36">
        <f t="shared" si="5"/>
        <v>1</v>
      </c>
    </row>
    <row r="37" spans="1:16" x14ac:dyDescent="0.3">
      <c r="A37" s="1">
        <v>0.111</v>
      </c>
      <c r="B37" s="1">
        <v>1105</v>
      </c>
      <c r="C37" s="1">
        <v>80.000000048571437</v>
      </c>
      <c r="D37" s="1">
        <v>0.3999999998899999</v>
      </c>
      <c r="E37" s="1">
        <v>45</v>
      </c>
      <c r="F37" s="1">
        <v>4.0000000000000009</v>
      </c>
      <c r="G37">
        <v>5.5014144509999996</v>
      </c>
      <c r="H37">
        <v>42.464490259999998</v>
      </c>
      <c r="I37">
        <v>77.234426659999997</v>
      </c>
      <c r="J37">
        <v>20.683442060000001</v>
      </c>
      <c r="K37">
        <v>4.2489859089999999</v>
      </c>
      <c r="L37">
        <v>2.3361476040000002</v>
      </c>
      <c r="M37">
        <f t="shared" si="3"/>
        <v>0.41782771924499995</v>
      </c>
      <c r="N37">
        <v>10</v>
      </c>
      <c r="O37">
        <f t="shared" si="4"/>
        <v>4.2489859089999999</v>
      </c>
      <c r="P37">
        <f t="shared" si="5"/>
        <v>1</v>
      </c>
    </row>
    <row r="38" spans="1:16" x14ac:dyDescent="0.3">
      <c r="A38" s="1">
        <v>0.28599999999999998</v>
      </c>
      <c r="B38" s="1">
        <v>1145</v>
      </c>
      <c r="C38" s="1">
        <v>159.9999999757143</v>
      </c>
      <c r="D38" s="1">
        <v>0.60000000010999999</v>
      </c>
      <c r="E38" s="1">
        <v>15</v>
      </c>
      <c r="F38" s="1">
        <v>6.8000000050000002</v>
      </c>
      <c r="G38">
        <v>5.8687123110000003</v>
      </c>
      <c r="H38">
        <v>50.609953709999999</v>
      </c>
      <c r="I38">
        <v>83.321350989999999</v>
      </c>
      <c r="J38">
        <v>16.678649010000001</v>
      </c>
      <c r="K38">
        <v>4.889890383</v>
      </c>
      <c r="L38">
        <v>2.970152584</v>
      </c>
      <c r="M38">
        <f t="shared" si="3"/>
        <v>0.44105620686499997</v>
      </c>
      <c r="N38">
        <v>10</v>
      </c>
      <c r="O38">
        <f t="shared" si="4"/>
        <v>4.889890383</v>
      </c>
      <c r="P38">
        <f t="shared" si="5"/>
        <v>1</v>
      </c>
    </row>
    <row r="39" spans="1:16" x14ac:dyDescent="0.3">
      <c r="A39" s="1">
        <v>0.111</v>
      </c>
      <c r="B39" s="1">
        <v>1110</v>
      </c>
      <c r="C39" s="1">
        <v>80.000000048571437</v>
      </c>
      <c r="D39" s="1">
        <v>0.3999999998899999</v>
      </c>
      <c r="E39" s="1">
        <v>45</v>
      </c>
      <c r="F39" s="1">
        <v>4.0000000000000009</v>
      </c>
      <c r="G39">
        <v>6.2197584209999999</v>
      </c>
      <c r="H39">
        <v>42.749100480000003</v>
      </c>
      <c r="I39">
        <v>79.288591600000004</v>
      </c>
      <c r="J39">
        <v>18.102787500000002</v>
      </c>
      <c r="K39">
        <v>4.9315588530000003</v>
      </c>
      <c r="L39">
        <v>2.6588907769999999</v>
      </c>
      <c r="M39">
        <f t="shared" si="3"/>
        <v>0.43414385676499995</v>
      </c>
      <c r="N39">
        <v>10</v>
      </c>
      <c r="O39">
        <f t="shared" si="4"/>
        <v>4.9315588530000003</v>
      </c>
      <c r="P39">
        <f t="shared" si="5"/>
        <v>1</v>
      </c>
    </row>
    <row r="40" spans="1:16" x14ac:dyDescent="0.3">
      <c r="A40" s="1">
        <v>0.158</v>
      </c>
      <c r="B40" s="1">
        <v>1125</v>
      </c>
      <c r="C40" s="1">
        <v>80.000000048571437</v>
      </c>
      <c r="D40" s="1">
        <v>0.60000000010999999</v>
      </c>
      <c r="E40" s="1">
        <v>15</v>
      </c>
      <c r="F40" s="1">
        <v>6.8000000050000002</v>
      </c>
      <c r="G40">
        <v>6.8883878220000003</v>
      </c>
      <c r="H40">
        <v>49.206626180000001</v>
      </c>
      <c r="I40">
        <v>76.906713170000003</v>
      </c>
      <c r="J40">
        <v>11.00094741</v>
      </c>
      <c r="K40">
        <v>5.297632664</v>
      </c>
      <c r="L40">
        <v>3.389543245</v>
      </c>
      <c r="M40">
        <f t="shared" si="3"/>
        <v>0.47148342627000006</v>
      </c>
      <c r="N40">
        <v>10</v>
      </c>
      <c r="O40">
        <f t="shared" si="4"/>
        <v>5.297632664</v>
      </c>
      <c r="P40">
        <f t="shared" si="5"/>
        <v>1</v>
      </c>
    </row>
    <row r="41" spans="1:16" x14ac:dyDescent="0.3">
      <c r="A41" s="1">
        <v>0.36699999999999999</v>
      </c>
      <c r="B41" s="1">
        <v>1155</v>
      </c>
      <c r="C41" s="1">
        <v>320</v>
      </c>
      <c r="D41" s="1">
        <v>0.20000000021999989</v>
      </c>
      <c r="E41" s="1">
        <v>15</v>
      </c>
      <c r="F41" s="1">
        <v>6.8000000050000002</v>
      </c>
      <c r="G41">
        <v>6.4970476650000002</v>
      </c>
      <c r="H41">
        <v>42.515443830000002</v>
      </c>
      <c r="I41">
        <v>83.399826529999999</v>
      </c>
      <c r="J41">
        <v>10.11901658</v>
      </c>
      <c r="K41">
        <v>5.4185264819999999</v>
      </c>
      <c r="L41">
        <v>2.7622486510000002</v>
      </c>
      <c r="M41">
        <f t="shared" si="3"/>
        <v>0.47649754951000006</v>
      </c>
      <c r="N41">
        <v>10</v>
      </c>
      <c r="O41">
        <f t="shared" si="4"/>
        <v>5.4185264819999999</v>
      </c>
      <c r="P41">
        <f t="shared" si="5"/>
        <v>1</v>
      </c>
    </row>
    <row r="42" spans="1:16" x14ac:dyDescent="0.3">
      <c r="A42" s="1">
        <v>0.28599999999999998</v>
      </c>
      <c r="B42" s="1">
        <v>1150</v>
      </c>
      <c r="C42" s="1">
        <v>159.9999999757143</v>
      </c>
      <c r="D42" s="1">
        <v>0.60000000010999999</v>
      </c>
      <c r="E42" s="1">
        <v>15</v>
      </c>
      <c r="F42" s="1">
        <v>6.8000000050000002</v>
      </c>
      <c r="G42">
        <v>6.183436618</v>
      </c>
      <c r="H42">
        <v>53.46288157</v>
      </c>
      <c r="I42">
        <v>88.49157984</v>
      </c>
      <c r="J42">
        <v>10.765115249999999</v>
      </c>
      <c r="K42">
        <v>5.4718207520000002</v>
      </c>
      <c r="L42">
        <v>3.3058433960000002</v>
      </c>
      <c r="M42">
        <f t="shared" si="3"/>
        <v>0.47353352751000005</v>
      </c>
      <c r="N42">
        <v>10</v>
      </c>
      <c r="O42">
        <f t="shared" si="4"/>
        <v>5.4718207520000002</v>
      </c>
      <c r="P42">
        <f t="shared" si="5"/>
        <v>1</v>
      </c>
    </row>
    <row r="43" spans="1:16" x14ac:dyDescent="0.3">
      <c r="A43" s="1">
        <v>0.111</v>
      </c>
      <c r="B43" s="1">
        <v>1115</v>
      </c>
      <c r="C43" s="1">
        <v>80.000000048571437</v>
      </c>
      <c r="D43" s="1">
        <v>0.3999999998899999</v>
      </c>
      <c r="E43" s="1">
        <v>45</v>
      </c>
      <c r="F43" s="1">
        <v>4.0000000000000009</v>
      </c>
      <c r="G43">
        <v>6.8972766559999998</v>
      </c>
      <c r="H43">
        <v>43.680991570000003</v>
      </c>
      <c r="I43">
        <v>82.462526209999993</v>
      </c>
      <c r="J43">
        <v>14.83055897</v>
      </c>
      <c r="K43">
        <v>5.6876685699999996</v>
      </c>
      <c r="L43">
        <v>3.0127988349999999</v>
      </c>
      <c r="M43">
        <f t="shared" si="3"/>
        <v>0.45428554799999998</v>
      </c>
      <c r="N43">
        <v>10</v>
      </c>
      <c r="O43">
        <f t="shared" si="4"/>
        <v>5.6876685699999996</v>
      </c>
      <c r="P43">
        <f t="shared" si="5"/>
        <v>1</v>
      </c>
    </row>
    <row r="44" spans="1:16" x14ac:dyDescent="0.3">
      <c r="A44" s="1">
        <v>0.37</v>
      </c>
      <c r="B44" s="1">
        <v>1150</v>
      </c>
      <c r="C44" s="1">
        <v>320</v>
      </c>
      <c r="D44" s="1">
        <v>0.20000000021999989</v>
      </c>
      <c r="E44" s="1">
        <v>15</v>
      </c>
      <c r="F44" s="1">
        <v>6.8000000050000002</v>
      </c>
      <c r="G44">
        <v>5.8145901039999996</v>
      </c>
      <c r="H44">
        <v>43.110471490000002</v>
      </c>
      <c r="I44">
        <v>83.004127839999995</v>
      </c>
      <c r="J44">
        <v>9.1369093380000006</v>
      </c>
      <c r="K44">
        <v>4.8263498030000003</v>
      </c>
      <c r="L44">
        <v>2.5066972089999999</v>
      </c>
      <c r="M44">
        <f t="shared" si="3"/>
        <v>0.47844720232500004</v>
      </c>
      <c r="N44">
        <v>9.1369093380000006</v>
      </c>
      <c r="O44">
        <f t="shared" si="4"/>
        <v>5.6894404649999997</v>
      </c>
      <c r="P44">
        <f t="shared" si="5"/>
        <v>0.96079931559780851</v>
      </c>
    </row>
    <row r="45" spans="1:16" x14ac:dyDescent="0.3">
      <c r="A45" s="1">
        <v>7.2000000000000008E-2</v>
      </c>
      <c r="B45" s="1">
        <v>1065</v>
      </c>
      <c r="C45" s="1">
        <v>80.000000048571437</v>
      </c>
      <c r="D45" s="1">
        <v>0.20000000021999989</v>
      </c>
      <c r="E45" s="1">
        <v>15</v>
      </c>
      <c r="F45" s="1">
        <v>16</v>
      </c>
      <c r="G45">
        <v>8.0181467489999996</v>
      </c>
      <c r="H45">
        <v>51.460037720000003</v>
      </c>
      <c r="I45">
        <v>72.985024719999998</v>
      </c>
      <c r="J45">
        <v>13.280333819999999</v>
      </c>
      <c r="K45">
        <v>5.8520463869999997</v>
      </c>
      <c r="L45">
        <v>4.1261413410000003</v>
      </c>
      <c r="M45">
        <f t="shared" si="3"/>
        <v>0.46285856283500004</v>
      </c>
      <c r="N45">
        <v>10</v>
      </c>
      <c r="O45">
        <f t="shared" si="4"/>
        <v>5.8520463869999997</v>
      </c>
      <c r="P45">
        <f t="shared" si="5"/>
        <v>1</v>
      </c>
    </row>
    <row r="46" spans="1:16" x14ac:dyDescent="0.3">
      <c r="A46" s="1">
        <v>0.28599999999999998</v>
      </c>
      <c r="B46" s="1">
        <v>1155</v>
      </c>
      <c r="C46" s="1">
        <v>159.9999999757143</v>
      </c>
      <c r="D46" s="1">
        <v>0.60000000010999999</v>
      </c>
      <c r="E46" s="1">
        <v>15</v>
      </c>
      <c r="F46" s="1">
        <v>6.8000000050000002</v>
      </c>
      <c r="G46">
        <v>6.8381864029999999</v>
      </c>
      <c r="H46">
        <v>53.142526920000002</v>
      </c>
      <c r="I46">
        <v>88.381392199999993</v>
      </c>
      <c r="J46">
        <v>10.699462110000001</v>
      </c>
      <c r="K46">
        <v>6.0436843439999999</v>
      </c>
      <c r="L46">
        <v>3.6339850500000002</v>
      </c>
      <c r="M46">
        <f t="shared" si="3"/>
        <v>0.47672111116999999</v>
      </c>
      <c r="N46">
        <v>10</v>
      </c>
      <c r="O46">
        <f t="shared" si="4"/>
        <v>6.0436843439999999</v>
      </c>
      <c r="P46">
        <f t="shared" si="5"/>
        <v>1</v>
      </c>
    </row>
    <row r="47" spans="1:16" x14ac:dyDescent="0.3">
      <c r="A47" s="1">
        <v>0.30599999999999999</v>
      </c>
      <c r="B47" s="1">
        <v>1105</v>
      </c>
      <c r="C47" s="1">
        <v>80.000000048571437</v>
      </c>
      <c r="D47" s="1">
        <v>0.20000000021999989</v>
      </c>
      <c r="E47" s="1">
        <v>15</v>
      </c>
      <c r="F47" s="1">
        <v>16</v>
      </c>
      <c r="G47">
        <v>27.096211390000001</v>
      </c>
      <c r="H47">
        <v>16.858699250000001</v>
      </c>
      <c r="I47">
        <v>23.637488220000002</v>
      </c>
      <c r="J47">
        <v>56.602568429999998</v>
      </c>
      <c r="K47">
        <v>6.4048637749999999</v>
      </c>
      <c r="L47">
        <v>4.5680687860000004</v>
      </c>
      <c r="M47">
        <f t="shared" si="3"/>
        <v>0.24901147672500001</v>
      </c>
      <c r="N47">
        <v>10</v>
      </c>
      <c r="O47">
        <f t="shared" si="4"/>
        <v>6.4048637749999999</v>
      </c>
      <c r="P47">
        <f t="shared" si="5"/>
        <v>1</v>
      </c>
    </row>
    <row r="48" spans="1:16" x14ac:dyDescent="0.3">
      <c r="A48" s="1">
        <v>0.11</v>
      </c>
      <c r="B48" s="1">
        <v>1120</v>
      </c>
      <c r="C48" s="1">
        <v>80.000000048571437</v>
      </c>
      <c r="D48" s="1">
        <v>0.3999999998899999</v>
      </c>
      <c r="E48" s="1">
        <v>45</v>
      </c>
      <c r="F48" s="1">
        <v>4.0000000000000009</v>
      </c>
      <c r="G48">
        <v>7.860992907</v>
      </c>
      <c r="H48">
        <v>42.683667980000003</v>
      </c>
      <c r="I48">
        <v>81.924751409999999</v>
      </c>
      <c r="J48">
        <v>15.27283246</v>
      </c>
      <c r="K48">
        <v>6.4400988970000004</v>
      </c>
      <c r="L48">
        <v>3.3553601120000001</v>
      </c>
      <c r="M48">
        <f t="shared" si="3"/>
        <v>0.45583633218499997</v>
      </c>
      <c r="N48">
        <v>10</v>
      </c>
      <c r="O48">
        <f t="shared" si="4"/>
        <v>6.4400988970000004</v>
      </c>
      <c r="P48">
        <f t="shared" si="5"/>
        <v>1</v>
      </c>
    </row>
    <row r="49" spans="1:16" x14ac:dyDescent="0.3">
      <c r="A49" s="1">
        <v>0.36799999999999999</v>
      </c>
      <c r="B49" s="1">
        <v>1135</v>
      </c>
      <c r="C49" s="1">
        <v>320</v>
      </c>
      <c r="D49" s="1">
        <v>0.20000000021999989</v>
      </c>
      <c r="E49" s="1">
        <v>15</v>
      </c>
      <c r="F49" s="1">
        <v>6.8000000050000002</v>
      </c>
      <c r="G49">
        <v>3.7848319949999998</v>
      </c>
      <c r="H49">
        <v>46.819227210000001</v>
      </c>
      <c r="I49">
        <v>85.996608730000005</v>
      </c>
      <c r="J49">
        <v>6.6690719950000004</v>
      </c>
      <c r="K49">
        <v>3.2548271620000002</v>
      </c>
      <c r="L49">
        <v>1.7720290910000001</v>
      </c>
      <c r="M49">
        <f t="shared" si="3"/>
        <v>0.48292877583499999</v>
      </c>
      <c r="N49">
        <v>6.6690719950000004</v>
      </c>
      <c r="O49">
        <f t="shared" si="4"/>
        <v>6.5857551670000003</v>
      </c>
      <c r="P49">
        <f t="shared" si="5"/>
        <v>0.82406540580708532</v>
      </c>
    </row>
    <row r="50" spans="1:16" x14ac:dyDescent="0.3">
      <c r="A50" s="1">
        <v>7.2000000000000008E-2</v>
      </c>
      <c r="B50" s="1">
        <v>1070</v>
      </c>
      <c r="C50" s="1">
        <v>80.000000048571437</v>
      </c>
      <c r="D50" s="1">
        <v>0.20000000021999989</v>
      </c>
      <c r="E50" s="1">
        <v>15</v>
      </c>
      <c r="F50" s="1">
        <v>16</v>
      </c>
      <c r="G50">
        <v>10.198869589999999</v>
      </c>
      <c r="H50">
        <v>46.209371769999997</v>
      </c>
      <c r="I50">
        <v>65.966726449999996</v>
      </c>
      <c r="J50">
        <v>16.29230789</v>
      </c>
      <c r="K50">
        <v>6.7278604030000002</v>
      </c>
      <c r="L50">
        <v>4.7128335650000004</v>
      </c>
      <c r="M50">
        <f t="shared" si="3"/>
        <v>0.45217776256499997</v>
      </c>
      <c r="N50">
        <v>10</v>
      </c>
      <c r="O50">
        <f t="shared" si="4"/>
        <v>6.7278604030000002</v>
      </c>
      <c r="P50">
        <f t="shared" si="5"/>
        <v>1</v>
      </c>
    </row>
    <row r="51" spans="1:16" x14ac:dyDescent="0.3">
      <c r="A51" s="1">
        <v>0.61499999999999999</v>
      </c>
      <c r="B51" s="1">
        <v>1180</v>
      </c>
      <c r="C51" s="1">
        <v>239.99999990285721</v>
      </c>
      <c r="D51" s="1">
        <v>0.60000000010999999</v>
      </c>
      <c r="E51" s="1">
        <v>15</v>
      </c>
      <c r="F51" s="1">
        <v>16</v>
      </c>
      <c r="G51">
        <v>25.708517520000001</v>
      </c>
      <c r="H51">
        <v>17.785859850000001</v>
      </c>
      <c r="I51">
        <v>26.289564429999999</v>
      </c>
      <c r="J51">
        <v>59.944972649999997</v>
      </c>
      <c r="K51">
        <v>6.7586572770000002</v>
      </c>
      <c r="L51">
        <v>4.5724808960000001</v>
      </c>
      <c r="M51">
        <f t="shared" si="3"/>
        <v>0.23406842313500001</v>
      </c>
      <c r="N51">
        <v>10</v>
      </c>
      <c r="O51">
        <f t="shared" si="4"/>
        <v>6.7586572770000002</v>
      </c>
      <c r="P51">
        <f t="shared" si="5"/>
        <v>1</v>
      </c>
    </row>
    <row r="52" spans="1:16" x14ac:dyDescent="0.3">
      <c r="A52" s="1">
        <v>0.54800000000000004</v>
      </c>
      <c r="B52" s="1">
        <v>1185</v>
      </c>
      <c r="C52" s="1">
        <v>239.99999990285721</v>
      </c>
      <c r="D52" s="1">
        <v>0.60000000010999999</v>
      </c>
      <c r="E52" s="1">
        <v>15</v>
      </c>
      <c r="F52" s="1">
        <v>16</v>
      </c>
      <c r="G52">
        <v>28.2183277</v>
      </c>
      <c r="H52">
        <v>17.053231920000002</v>
      </c>
      <c r="I52">
        <v>25.05204251</v>
      </c>
      <c r="J52">
        <v>62.332065829999998</v>
      </c>
      <c r="K52">
        <v>7.069267451</v>
      </c>
      <c r="L52">
        <v>4.8121368670000004</v>
      </c>
      <c r="M52">
        <f t="shared" si="3"/>
        <v>0.22368600810500003</v>
      </c>
      <c r="N52">
        <v>10</v>
      </c>
      <c r="O52">
        <f t="shared" si="4"/>
        <v>7.069267451</v>
      </c>
      <c r="P52">
        <f t="shared" si="5"/>
        <v>1</v>
      </c>
    </row>
    <row r="53" spans="1:16" x14ac:dyDescent="0.3">
      <c r="A53" s="1">
        <v>0.88800000000000001</v>
      </c>
      <c r="B53" s="1">
        <v>1115</v>
      </c>
      <c r="C53" s="1">
        <v>239.99999990285721</v>
      </c>
      <c r="D53" s="1">
        <v>0.20000000021999989</v>
      </c>
      <c r="E53" s="1">
        <v>15</v>
      </c>
      <c r="F53" s="1">
        <v>16</v>
      </c>
      <c r="G53">
        <v>19.321261119999999</v>
      </c>
      <c r="H53">
        <v>26.25251892</v>
      </c>
      <c r="I53">
        <v>36.723633220000004</v>
      </c>
      <c r="J53">
        <v>39.134187850000004</v>
      </c>
      <c r="K53">
        <v>7.0954690669999998</v>
      </c>
      <c r="L53">
        <v>5.0723177310000001</v>
      </c>
      <c r="M53">
        <f t="shared" si="3"/>
        <v>0.33980640608499996</v>
      </c>
      <c r="N53">
        <v>10</v>
      </c>
      <c r="O53">
        <f t="shared" si="4"/>
        <v>7.0954690669999998</v>
      </c>
      <c r="P53">
        <f t="shared" si="5"/>
        <v>1</v>
      </c>
    </row>
    <row r="54" spans="1:16" x14ac:dyDescent="0.3">
      <c r="A54" s="1">
        <v>0.20899999999999999</v>
      </c>
      <c r="B54" s="1">
        <v>1100</v>
      </c>
      <c r="C54" s="1">
        <v>80.000000048571437</v>
      </c>
      <c r="D54" s="1">
        <v>0.20000000021999989</v>
      </c>
      <c r="E54" s="1">
        <v>15</v>
      </c>
      <c r="F54" s="1">
        <v>16</v>
      </c>
      <c r="G54">
        <v>24.74068552</v>
      </c>
      <c r="H54">
        <v>20.426803410000002</v>
      </c>
      <c r="I54">
        <v>28.76418542</v>
      </c>
      <c r="J54">
        <v>49.849278210000001</v>
      </c>
      <c r="K54">
        <v>7.1164566569999996</v>
      </c>
      <c r="L54">
        <v>5.053731193</v>
      </c>
      <c r="M54">
        <f t="shared" si="3"/>
        <v>0.286335892235</v>
      </c>
      <c r="N54">
        <v>10</v>
      </c>
      <c r="O54">
        <f t="shared" si="4"/>
        <v>7.1164566569999996</v>
      </c>
      <c r="P54">
        <f t="shared" si="5"/>
        <v>1</v>
      </c>
    </row>
    <row r="55" spans="1:16" x14ac:dyDescent="0.3">
      <c r="A55" s="1">
        <v>0.53100000000000003</v>
      </c>
      <c r="B55" s="1">
        <v>1190</v>
      </c>
      <c r="C55" s="1">
        <v>239.99999990285721</v>
      </c>
      <c r="D55" s="1">
        <v>0.60000000010999999</v>
      </c>
      <c r="E55" s="1">
        <v>15</v>
      </c>
      <c r="F55" s="1">
        <v>16</v>
      </c>
      <c r="G55">
        <v>30.56752775</v>
      </c>
      <c r="H55">
        <v>15.95638756</v>
      </c>
      <c r="I55">
        <v>23.459868289999999</v>
      </c>
      <c r="J55">
        <v>65.158951619999996</v>
      </c>
      <c r="K55">
        <v>7.1711017500000001</v>
      </c>
      <c r="L55">
        <v>4.8774731950000003</v>
      </c>
      <c r="M55">
        <f t="shared" si="3"/>
        <v>0.21006075065000002</v>
      </c>
      <c r="N55">
        <v>10</v>
      </c>
      <c r="O55">
        <f t="shared" si="4"/>
        <v>7.1711017500000001</v>
      </c>
      <c r="P55">
        <f t="shared" si="5"/>
        <v>1</v>
      </c>
    </row>
    <row r="56" spans="1:16" x14ac:dyDescent="0.3">
      <c r="A56" s="1">
        <v>0.52200000000000002</v>
      </c>
      <c r="B56" s="1">
        <v>1195</v>
      </c>
      <c r="C56" s="1">
        <v>239.99999990285721</v>
      </c>
      <c r="D56" s="1">
        <v>0.60000000010999999</v>
      </c>
      <c r="E56" s="1">
        <v>15</v>
      </c>
      <c r="F56" s="1">
        <v>16</v>
      </c>
      <c r="G56">
        <v>32.368663949999998</v>
      </c>
      <c r="H56">
        <v>15.16217883</v>
      </c>
      <c r="I56">
        <v>22.366060059999999</v>
      </c>
      <c r="J56">
        <v>67.255559270000006</v>
      </c>
      <c r="K56">
        <v>7.2395948199999998</v>
      </c>
      <c r="L56">
        <v>4.9077947130000004</v>
      </c>
      <c r="M56">
        <f t="shared" si="3"/>
        <v>0.19992017774999998</v>
      </c>
      <c r="N56">
        <v>10</v>
      </c>
      <c r="O56">
        <f t="shared" si="4"/>
        <v>7.2395948199999998</v>
      </c>
      <c r="P56">
        <f t="shared" si="5"/>
        <v>1</v>
      </c>
    </row>
    <row r="57" spans="1:16" x14ac:dyDescent="0.3">
      <c r="A57" s="1">
        <v>0.11</v>
      </c>
      <c r="B57" s="1">
        <v>1125</v>
      </c>
      <c r="C57" s="1">
        <v>80.000000048571437</v>
      </c>
      <c r="D57" s="1">
        <v>0.3999999998899999</v>
      </c>
      <c r="E57" s="1">
        <v>45</v>
      </c>
      <c r="F57" s="1">
        <v>4.0000000000000009</v>
      </c>
      <c r="G57">
        <v>8.6989708930000003</v>
      </c>
      <c r="H57">
        <v>43.155128249999997</v>
      </c>
      <c r="I57">
        <v>83.475596699999997</v>
      </c>
      <c r="J57">
        <v>13.64492566</v>
      </c>
      <c r="K57">
        <v>7.2615178599999997</v>
      </c>
      <c r="L57">
        <v>3.7540520449999999</v>
      </c>
      <c r="M57">
        <f t="shared" si="3"/>
        <v>0.46808296100000002</v>
      </c>
      <c r="N57">
        <v>10</v>
      </c>
      <c r="O57">
        <f t="shared" si="4"/>
        <v>7.2615178599999997</v>
      </c>
      <c r="P57">
        <f t="shared" si="5"/>
        <v>1</v>
      </c>
    </row>
    <row r="58" spans="1:16" x14ac:dyDescent="0.3">
      <c r="A58" s="1">
        <v>7.5000000000000011E-2</v>
      </c>
      <c r="B58" s="1">
        <v>1075</v>
      </c>
      <c r="C58" s="1">
        <v>80.000000048571437</v>
      </c>
      <c r="D58" s="1">
        <v>0.20000000021999989</v>
      </c>
      <c r="E58" s="1">
        <v>15</v>
      </c>
      <c r="F58" s="1">
        <v>16</v>
      </c>
      <c r="G58">
        <v>11.77678848</v>
      </c>
      <c r="H58">
        <v>43.579033690000003</v>
      </c>
      <c r="I58">
        <v>62.085058760000003</v>
      </c>
      <c r="J58">
        <v>16.868737880000001</v>
      </c>
      <c r="K58">
        <v>7.3116260479999999</v>
      </c>
      <c r="L58">
        <v>5.1322106190000003</v>
      </c>
      <c r="M58">
        <f t="shared" si="3"/>
        <v>0.45221444083999995</v>
      </c>
      <c r="N58">
        <v>10</v>
      </c>
      <c r="O58">
        <f t="shared" si="4"/>
        <v>7.3116260479999999</v>
      </c>
      <c r="P58">
        <f t="shared" si="5"/>
        <v>1</v>
      </c>
    </row>
    <row r="59" spans="1:16" x14ac:dyDescent="0.3">
      <c r="A59" s="1">
        <v>0.11899999999999999</v>
      </c>
      <c r="B59" s="1">
        <v>1120</v>
      </c>
      <c r="C59" s="1">
        <v>80.000000048571437</v>
      </c>
      <c r="D59" s="1">
        <v>0.20000000021999989</v>
      </c>
      <c r="E59" s="1">
        <v>30</v>
      </c>
      <c r="F59" s="1">
        <v>4.0000000000000009</v>
      </c>
      <c r="G59">
        <v>7.3625511140000004</v>
      </c>
      <c r="H59">
        <v>42.56089695</v>
      </c>
      <c r="I59">
        <v>84.882846299999997</v>
      </c>
      <c r="J59">
        <v>8.8130162930000004</v>
      </c>
      <c r="K59">
        <v>6.249542946</v>
      </c>
      <c r="L59">
        <v>3.1335677930000001</v>
      </c>
      <c r="M59">
        <f t="shared" si="3"/>
        <v>0.487182633265</v>
      </c>
      <c r="N59">
        <v>8.8130162930000004</v>
      </c>
      <c r="O59">
        <f t="shared" si="4"/>
        <v>7.4365266529999996</v>
      </c>
      <c r="P59">
        <f t="shared" si="5"/>
        <v>0.94512457302163755</v>
      </c>
    </row>
    <row r="60" spans="1:16" x14ac:dyDescent="0.3">
      <c r="A60" s="1">
        <v>0.37</v>
      </c>
      <c r="B60" s="1">
        <v>1160</v>
      </c>
      <c r="C60" s="1">
        <v>320</v>
      </c>
      <c r="D60" s="1">
        <v>0.20000000021999989</v>
      </c>
      <c r="E60" s="1">
        <v>15</v>
      </c>
      <c r="F60" s="1">
        <v>6.8000000050000002</v>
      </c>
      <c r="G60">
        <v>7.2398853660000002</v>
      </c>
      <c r="H60">
        <v>43.015565170000002</v>
      </c>
      <c r="I60">
        <v>85.257324159999996</v>
      </c>
      <c r="J60">
        <v>8.7185857250000005</v>
      </c>
      <c r="K60">
        <v>6.1725325350000002</v>
      </c>
      <c r="L60">
        <v>3.1142776080000001</v>
      </c>
      <c r="M60">
        <f t="shared" si="3"/>
        <v>0.48726973405000001</v>
      </c>
      <c r="N60">
        <v>8.7185857250000005</v>
      </c>
      <c r="O60">
        <f t="shared" si="4"/>
        <v>7.4539468099999997</v>
      </c>
      <c r="P60">
        <f t="shared" si="5"/>
        <v>0.94044604208365434</v>
      </c>
    </row>
    <row r="61" spans="1:16" x14ac:dyDescent="0.3">
      <c r="A61" s="1">
        <v>7.8000000000000014E-2</v>
      </c>
      <c r="B61" s="1">
        <v>1080</v>
      </c>
      <c r="C61" s="1">
        <v>80.000000048571437</v>
      </c>
      <c r="D61" s="1">
        <v>0.20000000021999989</v>
      </c>
      <c r="E61" s="1">
        <v>15</v>
      </c>
      <c r="F61" s="1">
        <v>16</v>
      </c>
      <c r="G61">
        <v>14.396062629999999</v>
      </c>
      <c r="H61">
        <v>37.292768610000003</v>
      </c>
      <c r="I61">
        <v>53.023479860000002</v>
      </c>
      <c r="J61">
        <v>24.736258530000001</v>
      </c>
      <c r="K61">
        <v>7.6332933690000004</v>
      </c>
      <c r="L61">
        <v>5.3686903260000003</v>
      </c>
      <c r="M61">
        <f t="shared" si="3"/>
        <v>0.41448517419499997</v>
      </c>
      <c r="N61">
        <v>10</v>
      </c>
      <c r="O61">
        <f t="shared" si="4"/>
        <v>7.6332933690000004</v>
      </c>
      <c r="P61">
        <f t="shared" si="5"/>
        <v>1</v>
      </c>
    </row>
    <row r="62" spans="1:16" x14ac:dyDescent="0.3">
      <c r="A62" s="1">
        <v>0.47799999999999998</v>
      </c>
      <c r="B62" s="1">
        <v>1095</v>
      </c>
      <c r="C62" s="1">
        <v>239.99999990285721</v>
      </c>
      <c r="D62" s="1">
        <v>0.20000000021999989</v>
      </c>
      <c r="E62" s="1">
        <v>15</v>
      </c>
      <c r="F62" s="1">
        <v>16</v>
      </c>
      <c r="G62">
        <v>10.15995661</v>
      </c>
      <c r="H62">
        <v>51.755036029999999</v>
      </c>
      <c r="I62">
        <v>73.316089520000006</v>
      </c>
      <c r="J62">
        <v>9.7118426289999995</v>
      </c>
      <c r="K62">
        <v>7.4488828829999996</v>
      </c>
      <c r="L62">
        <v>5.2582892040000004</v>
      </c>
      <c r="M62">
        <f t="shared" si="3"/>
        <v>0.48868520126999998</v>
      </c>
      <c r="N62">
        <v>9.7118426289999995</v>
      </c>
      <c r="O62">
        <f t="shared" si="4"/>
        <v>7.7370402540000001</v>
      </c>
      <c r="P62">
        <f t="shared" si="5"/>
        <v>0.98730163646690683</v>
      </c>
    </row>
    <row r="63" spans="1:16" x14ac:dyDescent="0.3">
      <c r="A63" s="1">
        <v>0.129</v>
      </c>
      <c r="B63" s="1">
        <v>1095</v>
      </c>
      <c r="C63" s="1">
        <v>80.000000048571437</v>
      </c>
      <c r="D63" s="1">
        <v>0.20000000021999989</v>
      </c>
      <c r="E63" s="1">
        <v>15</v>
      </c>
      <c r="F63" s="1">
        <v>16</v>
      </c>
      <c r="G63">
        <v>21.44001609</v>
      </c>
      <c r="H63">
        <v>25.510296230000002</v>
      </c>
      <c r="I63">
        <v>36.302532820000003</v>
      </c>
      <c r="J63">
        <v>40.435630889999999</v>
      </c>
      <c r="K63">
        <v>7.7832688780000003</v>
      </c>
      <c r="L63">
        <v>5.4694116160000004</v>
      </c>
      <c r="M63">
        <f t="shared" si="3"/>
        <v>0.33673818993999999</v>
      </c>
      <c r="N63">
        <v>10</v>
      </c>
      <c r="O63">
        <f t="shared" si="4"/>
        <v>7.7832688780000003</v>
      </c>
      <c r="P63">
        <f t="shared" si="5"/>
        <v>1</v>
      </c>
    </row>
    <row r="64" spans="1:16" x14ac:dyDescent="0.3">
      <c r="A64" s="1">
        <v>8.8000000000000023E-2</v>
      </c>
      <c r="B64" s="1">
        <v>1085</v>
      </c>
      <c r="C64" s="1">
        <v>80.000000048571437</v>
      </c>
      <c r="D64" s="1">
        <v>0.20000000021999989</v>
      </c>
      <c r="E64" s="1">
        <v>15</v>
      </c>
      <c r="F64" s="1">
        <v>16</v>
      </c>
      <c r="G64">
        <v>16.381963249999998</v>
      </c>
      <c r="H64">
        <v>33.859705099999999</v>
      </c>
      <c r="I64">
        <v>48.165901310000002</v>
      </c>
      <c r="J64">
        <v>27.925931510000002</v>
      </c>
      <c r="K64">
        <v>7.890520252</v>
      </c>
      <c r="L64">
        <v>5.546884446</v>
      </c>
      <c r="M64">
        <f t="shared" si="3"/>
        <v>0.39982294371000004</v>
      </c>
      <c r="N64">
        <v>10</v>
      </c>
      <c r="O64">
        <f t="shared" si="4"/>
        <v>7.890520252</v>
      </c>
      <c r="P64">
        <f t="shared" si="5"/>
        <v>1</v>
      </c>
    </row>
    <row r="65" spans="1:16" x14ac:dyDescent="0.3">
      <c r="A65" s="1">
        <v>0.105</v>
      </c>
      <c r="B65" s="1">
        <v>1090</v>
      </c>
      <c r="C65" s="1">
        <v>80.000000048571437</v>
      </c>
      <c r="D65" s="1">
        <v>0.20000000021999989</v>
      </c>
      <c r="E65" s="1">
        <v>15</v>
      </c>
      <c r="F65" s="1">
        <v>16</v>
      </c>
      <c r="G65">
        <v>18.747956899999998</v>
      </c>
      <c r="H65">
        <v>29.763305630000001</v>
      </c>
      <c r="I65">
        <v>42.394697960000002</v>
      </c>
      <c r="J65">
        <v>33.542749139999998</v>
      </c>
      <c r="K65">
        <v>7.9481397009999997</v>
      </c>
      <c r="L65">
        <v>5.5800117120000001</v>
      </c>
      <c r="M65">
        <f t="shared" si="3"/>
        <v>0.37202695280500003</v>
      </c>
      <c r="N65">
        <v>10</v>
      </c>
      <c r="O65">
        <f t="shared" si="4"/>
        <v>7.9481397009999997</v>
      </c>
      <c r="P65">
        <f t="shared" si="5"/>
        <v>1</v>
      </c>
    </row>
    <row r="66" spans="1:16" x14ac:dyDescent="0.3">
      <c r="A66" s="1">
        <v>0.111</v>
      </c>
      <c r="B66" s="1">
        <v>1130</v>
      </c>
      <c r="C66" s="1">
        <v>80.000000048571437</v>
      </c>
      <c r="D66" s="1">
        <v>0.3999999998899999</v>
      </c>
      <c r="E66" s="1">
        <v>45</v>
      </c>
      <c r="F66" s="1">
        <v>4.0000000000000009</v>
      </c>
      <c r="G66">
        <v>9.6408444329999998</v>
      </c>
      <c r="H66">
        <v>43.261629910000003</v>
      </c>
      <c r="I66">
        <v>84.715399970000007</v>
      </c>
      <c r="J66">
        <v>10.936093959999999</v>
      </c>
      <c r="K66">
        <v>8.1672799220000005</v>
      </c>
      <c r="L66">
        <v>4.1707864389999996</v>
      </c>
      <c r="M66">
        <f t="shared" ref="M66:M78" si="6">(K66+(100-J66))/200</f>
        <v>0.48615592981000005</v>
      </c>
      <c r="N66">
        <v>10</v>
      </c>
      <c r="O66">
        <f t="shared" ref="O66:O78" si="7">K66+(10-N66)</f>
        <v>8.1672799220000005</v>
      </c>
      <c r="P66">
        <f t="shared" ref="P66:P78" si="8">LOG(N:N)</f>
        <v>1</v>
      </c>
    </row>
    <row r="67" spans="1:16" x14ac:dyDescent="0.3">
      <c r="A67" s="1">
        <v>0.46700000000000003</v>
      </c>
      <c r="B67" s="1">
        <v>1115</v>
      </c>
      <c r="C67" s="1">
        <v>159.9999999757143</v>
      </c>
      <c r="D67" s="1">
        <v>0.20000000021999989</v>
      </c>
      <c r="E67" s="1">
        <v>15</v>
      </c>
      <c r="F67" s="1">
        <v>6.8000000050000002</v>
      </c>
      <c r="G67">
        <v>4.9982880109999996</v>
      </c>
      <c r="H67">
        <v>54.314735259999999</v>
      </c>
      <c r="I67">
        <v>87.763636980000001</v>
      </c>
      <c r="J67">
        <v>6.0971431760000003</v>
      </c>
      <c r="K67">
        <v>4.3866793450000001</v>
      </c>
      <c r="L67">
        <v>2.7148069010000002</v>
      </c>
      <c r="M67">
        <f t="shared" si="6"/>
        <v>0.49144768084500001</v>
      </c>
      <c r="N67">
        <v>6.0971431760000003</v>
      </c>
      <c r="O67">
        <f t="shared" si="7"/>
        <v>8.2895361689999998</v>
      </c>
      <c r="P67">
        <f t="shared" si="8"/>
        <v>0.78512639345010748</v>
      </c>
    </row>
    <row r="68" spans="1:16" x14ac:dyDescent="0.3">
      <c r="A68" s="1">
        <v>0.75</v>
      </c>
      <c r="B68" s="1">
        <v>1085</v>
      </c>
      <c r="C68" s="1">
        <v>239.99999990285721</v>
      </c>
      <c r="D68" s="1">
        <v>0.20000000021999989</v>
      </c>
      <c r="E68" s="1">
        <v>15</v>
      </c>
      <c r="F68" s="1">
        <v>16</v>
      </c>
      <c r="G68">
        <v>8.7239864249999997</v>
      </c>
      <c r="H68">
        <v>53.366341300000002</v>
      </c>
      <c r="I68">
        <v>75.297514969999995</v>
      </c>
      <c r="J68">
        <v>8.19666447</v>
      </c>
      <c r="K68">
        <v>6.5689449839999998</v>
      </c>
      <c r="L68">
        <v>4.6556723709999996</v>
      </c>
      <c r="M68">
        <f t="shared" si="6"/>
        <v>0.49186140256999999</v>
      </c>
      <c r="N68">
        <v>8.19666447</v>
      </c>
      <c r="O68">
        <f t="shared" si="7"/>
        <v>8.3722805139999998</v>
      </c>
      <c r="P68">
        <f t="shared" si="8"/>
        <v>0.91363715763023734</v>
      </c>
    </row>
    <row r="69" spans="1:16" x14ac:dyDescent="0.3">
      <c r="A69" s="1">
        <v>0.441</v>
      </c>
      <c r="B69" s="1">
        <v>1100</v>
      </c>
      <c r="C69" s="1">
        <v>239.99999990285721</v>
      </c>
      <c r="D69" s="1">
        <v>0.20000000021999989</v>
      </c>
      <c r="E69" s="1">
        <v>15</v>
      </c>
      <c r="F69" s="1">
        <v>16</v>
      </c>
      <c r="G69">
        <v>11.236534860000001</v>
      </c>
      <c r="H69">
        <v>50.31740963</v>
      </c>
      <c r="I69">
        <v>71.521145840000003</v>
      </c>
      <c r="J69">
        <v>9.6218534150000004</v>
      </c>
      <c r="K69">
        <v>8.0364984849999992</v>
      </c>
      <c r="L69">
        <v>5.6539332739999999</v>
      </c>
      <c r="M69">
        <f t="shared" si="6"/>
        <v>0.49207322534999998</v>
      </c>
      <c r="N69">
        <v>9.6218534150000004</v>
      </c>
      <c r="O69">
        <f t="shared" si="7"/>
        <v>8.4146450699999988</v>
      </c>
      <c r="P69">
        <f t="shared" si="8"/>
        <v>0.98325873631820282</v>
      </c>
    </row>
    <row r="70" spans="1:16" x14ac:dyDescent="0.3">
      <c r="A70" s="1">
        <v>0.38700000000000001</v>
      </c>
      <c r="B70" s="1">
        <v>1105</v>
      </c>
      <c r="C70" s="1">
        <v>239.99999990285721</v>
      </c>
      <c r="D70" s="1">
        <v>0.20000000021999989</v>
      </c>
      <c r="E70" s="1">
        <v>15</v>
      </c>
      <c r="F70" s="1">
        <v>16</v>
      </c>
      <c r="G70">
        <v>12.27265751</v>
      </c>
      <c r="H70">
        <v>48.348345100000003</v>
      </c>
      <c r="I70">
        <v>69.413121660000002</v>
      </c>
      <c r="J70">
        <v>10.494661219999999</v>
      </c>
      <c r="K70">
        <v>8.5188346880000001</v>
      </c>
      <c r="L70">
        <v>5.9336268060000004</v>
      </c>
      <c r="M70">
        <f t="shared" si="6"/>
        <v>0.49012086733999999</v>
      </c>
      <c r="N70">
        <v>10</v>
      </c>
      <c r="O70">
        <f t="shared" si="7"/>
        <v>8.5188346880000001</v>
      </c>
      <c r="P70">
        <f t="shared" si="8"/>
        <v>1</v>
      </c>
    </row>
    <row r="71" spans="1:16" x14ac:dyDescent="0.3">
      <c r="A71" s="1">
        <v>0.55000000000000004</v>
      </c>
      <c r="B71" s="1">
        <v>1110</v>
      </c>
      <c r="C71" s="1">
        <v>239.99999990285721</v>
      </c>
      <c r="D71" s="1">
        <v>0.20000000021999989</v>
      </c>
      <c r="E71" s="1">
        <v>15</v>
      </c>
      <c r="F71" s="1">
        <v>16</v>
      </c>
      <c r="G71">
        <v>15.24118075</v>
      </c>
      <c r="H71">
        <v>40.431613890000001</v>
      </c>
      <c r="I71">
        <v>56.792310030000003</v>
      </c>
      <c r="J71">
        <v>19.444047319999999</v>
      </c>
      <c r="K71">
        <v>8.6558186240000001</v>
      </c>
      <c r="L71">
        <v>6.1622553529999999</v>
      </c>
      <c r="M71">
        <f t="shared" si="6"/>
        <v>0.44605885652000005</v>
      </c>
      <c r="N71">
        <v>10</v>
      </c>
      <c r="O71">
        <f t="shared" si="7"/>
        <v>8.6558186240000001</v>
      </c>
      <c r="P71">
        <f t="shared" si="8"/>
        <v>1</v>
      </c>
    </row>
    <row r="72" spans="1:16" x14ac:dyDescent="0.3">
      <c r="A72" s="1">
        <v>0.86799999999999999</v>
      </c>
      <c r="B72" s="1">
        <v>1080</v>
      </c>
      <c r="C72" s="1">
        <v>239.99999990285721</v>
      </c>
      <c r="D72" s="1">
        <v>0.20000000021999989</v>
      </c>
      <c r="E72" s="1">
        <v>15</v>
      </c>
      <c r="F72" s="1">
        <v>16</v>
      </c>
      <c r="G72">
        <v>7.8164087999999996</v>
      </c>
      <c r="H72">
        <v>54.485996630000002</v>
      </c>
      <c r="I72">
        <v>77.768124349999994</v>
      </c>
      <c r="J72">
        <v>7.1408638150000003</v>
      </c>
      <c r="K72">
        <v>6.0786745150000003</v>
      </c>
      <c r="L72">
        <v>4.2588482350000003</v>
      </c>
      <c r="M72">
        <f t="shared" si="6"/>
        <v>0.49468905349999998</v>
      </c>
      <c r="N72">
        <v>7.1408638150000003</v>
      </c>
      <c r="O72">
        <f t="shared" si="7"/>
        <v>8.9378107</v>
      </c>
      <c r="P72">
        <f t="shared" si="8"/>
        <v>0.85375075062721351</v>
      </c>
    </row>
    <row r="73" spans="1:16" x14ac:dyDescent="0.3">
      <c r="A73" s="1">
        <v>0.156</v>
      </c>
      <c r="B73" s="1">
        <v>1145</v>
      </c>
      <c r="C73" s="1">
        <v>80.000000048571437</v>
      </c>
      <c r="D73" s="1">
        <v>0.60000000010999999</v>
      </c>
      <c r="E73" s="1">
        <v>15</v>
      </c>
      <c r="F73" s="1">
        <v>6.8000000050000002</v>
      </c>
      <c r="G73">
        <v>9.5962703900000008</v>
      </c>
      <c r="H73">
        <v>51.560117040000002</v>
      </c>
      <c r="I73">
        <v>81.717276260000006</v>
      </c>
      <c r="J73">
        <v>8.8724994559999999</v>
      </c>
      <c r="K73">
        <v>7.8418107849999998</v>
      </c>
      <c r="L73">
        <v>4.9478482450000003</v>
      </c>
      <c r="M73">
        <f t="shared" si="6"/>
        <v>0.49484655664499999</v>
      </c>
      <c r="N73">
        <v>8.8724994559999999</v>
      </c>
      <c r="O73">
        <f t="shared" si="7"/>
        <v>8.9693113289999999</v>
      </c>
      <c r="P73">
        <f t="shared" si="8"/>
        <v>0.94804598139171203</v>
      </c>
    </row>
    <row r="74" spans="1:16" x14ac:dyDescent="0.3">
      <c r="A74" s="1">
        <v>0.156</v>
      </c>
      <c r="B74" s="1">
        <v>1135</v>
      </c>
      <c r="C74" s="1">
        <v>80.000000048571437</v>
      </c>
      <c r="D74" s="1">
        <v>0.60000000010999999</v>
      </c>
      <c r="E74" s="1">
        <v>15</v>
      </c>
      <c r="F74" s="1">
        <v>6.8000000050000002</v>
      </c>
      <c r="G74">
        <v>7.869102893</v>
      </c>
      <c r="H74">
        <v>51.878583910000003</v>
      </c>
      <c r="I74">
        <v>81.7289514</v>
      </c>
      <c r="J74">
        <v>7.3835144369999997</v>
      </c>
      <c r="K74">
        <v>6.4313352789999998</v>
      </c>
      <c r="L74">
        <v>4.0823791470000002</v>
      </c>
      <c r="M74">
        <f t="shared" si="6"/>
        <v>0.49523910420999995</v>
      </c>
      <c r="N74">
        <v>7.3835144369999997</v>
      </c>
      <c r="O74">
        <f t="shared" si="7"/>
        <v>9.0478208420000001</v>
      </c>
      <c r="P74">
        <f t="shared" si="8"/>
        <v>0.86826312839362207</v>
      </c>
    </row>
    <row r="75" spans="1:16" x14ac:dyDescent="0.3">
      <c r="A75" s="1">
        <v>0.46800000000000003</v>
      </c>
      <c r="B75" s="1">
        <v>1120</v>
      </c>
      <c r="C75" s="1">
        <v>159.9999999757143</v>
      </c>
      <c r="D75" s="1">
        <v>0.20000000021999989</v>
      </c>
      <c r="E75" s="1">
        <v>15</v>
      </c>
      <c r="F75" s="1">
        <v>6.8000000050000002</v>
      </c>
      <c r="G75">
        <v>5.6752115869999997</v>
      </c>
      <c r="H75">
        <v>53.9111233</v>
      </c>
      <c r="I75">
        <v>88.111282000000003</v>
      </c>
      <c r="J75">
        <v>5.898968923</v>
      </c>
      <c r="K75">
        <v>5.0005016859999998</v>
      </c>
      <c r="L75">
        <v>3.0595703159999998</v>
      </c>
      <c r="M75">
        <f t="shared" si="6"/>
        <v>0.495507663815</v>
      </c>
      <c r="N75">
        <v>5.898968923</v>
      </c>
      <c r="O75">
        <f t="shared" si="7"/>
        <v>9.1015327629999998</v>
      </c>
      <c r="P75">
        <f t="shared" si="8"/>
        <v>0.77077610822116227</v>
      </c>
    </row>
    <row r="76" spans="1:16" x14ac:dyDescent="0.3">
      <c r="A76" s="1">
        <v>0.123</v>
      </c>
      <c r="B76" s="1">
        <v>1180</v>
      </c>
      <c r="C76" s="1">
        <v>150.00000004857139</v>
      </c>
      <c r="D76" s="1">
        <v>1</v>
      </c>
      <c r="E76" s="1">
        <v>15</v>
      </c>
      <c r="F76" s="1">
        <v>16</v>
      </c>
      <c r="G76">
        <v>11.16136517</v>
      </c>
      <c r="H76">
        <v>54.208559579999999</v>
      </c>
      <c r="I76">
        <v>84.032155099999997</v>
      </c>
      <c r="J76">
        <v>10.05568886</v>
      </c>
      <c r="K76">
        <v>9.3791356910000001</v>
      </c>
      <c r="L76">
        <v>6.0504152879999999</v>
      </c>
      <c r="M76">
        <f t="shared" si="6"/>
        <v>0.49661723415499998</v>
      </c>
      <c r="N76">
        <v>10</v>
      </c>
      <c r="O76">
        <f t="shared" si="7"/>
        <v>9.3791356910000001</v>
      </c>
      <c r="P76">
        <f t="shared" si="8"/>
        <v>1</v>
      </c>
    </row>
    <row r="77" spans="1:16" x14ac:dyDescent="0.3">
      <c r="A77" s="1">
        <v>0.13800000000000001</v>
      </c>
      <c r="B77" s="1">
        <v>1180</v>
      </c>
      <c r="C77" s="1">
        <v>180</v>
      </c>
      <c r="D77" s="1">
        <v>1</v>
      </c>
      <c r="E77" s="1">
        <v>15</v>
      </c>
      <c r="F77" s="1">
        <v>16</v>
      </c>
      <c r="G77">
        <v>10.485799200000001</v>
      </c>
      <c r="H77">
        <v>55.658389849999999</v>
      </c>
      <c r="I77">
        <v>86.147857009999996</v>
      </c>
      <c r="J77">
        <v>9.5221303339999999</v>
      </c>
      <c r="K77">
        <v>9.0332913010000002</v>
      </c>
      <c r="L77">
        <v>5.8362269979999999</v>
      </c>
      <c r="M77">
        <f t="shared" si="6"/>
        <v>0.49755580483500006</v>
      </c>
      <c r="N77">
        <v>9.5221303339999999</v>
      </c>
      <c r="O77">
        <f t="shared" si="7"/>
        <v>9.5111609670000004</v>
      </c>
      <c r="P77">
        <f t="shared" si="8"/>
        <v>0.97873412157764583</v>
      </c>
    </row>
    <row r="78" spans="1:16" x14ac:dyDescent="0.3">
      <c r="A78" s="1">
        <v>0.12</v>
      </c>
      <c r="B78" s="1">
        <v>1125</v>
      </c>
      <c r="C78" s="1">
        <v>80.000000048571437</v>
      </c>
      <c r="D78" s="1">
        <v>0.20000000021999989</v>
      </c>
      <c r="E78" s="1">
        <v>30</v>
      </c>
      <c r="F78" s="1">
        <v>4.0000000000000009</v>
      </c>
      <c r="G78">
        <v>8.4245815989999997</v>
      </c>
      <c r="H78">
        <v>41.835726000000001</v>
      </c>
      <c r="I78">
        <v>84.565406370000005</v>
      </c>
      <c r="J78">
        <v>7.2866703250000002</v>
      </c>
      <c r="K78">
        <v>7.1242816639999997</v>
      </c>
      <c r="L78">
        <v>3.5244848740000001</v>
      </c>
      <c r="M78">
        <f t="shared" si="6"/>
        <v>0.49918805669499994</v>
      </c>
      <c r="N78">
        <v>7.2866703250000002</v>
      </c>
      <c r="O78">
        <f t="shared" si="7"/>
        <v>9.8376113389999986</v>
      </c>
      <c r="P78">
        <f t="shared" si="8"/>
        <v>0.8625291209352266</v>
      </c>
    </row>
    <row r="79" spans="1:16" x14ac:dyDescent="0.3">
      <c r="A79" s="1"/>
      <c r="B79" s="1"/>
      <c r="C79" s="1"/>
      <c r="D79" s="1"/>
      <c r="E79" s="1"/>
      <c r="F79" s="1"/>
    </row>
    <row r="80" spans="1:16" x14ac:dyDescent="0.3">
      <c r="A80" s="1"/>
      <c r="B80" s="1"/>
      <c r="C80" s="1"/>
      <c r="D80" s="1"/>
      <c r="E80" s="1"/>
      <c r="F80" s="1"/>
    </row>
    <row r="81" spans="1:6" x14ac:dyDescent="0.3">
      <c r="A81" s="1"/>
      <c r="B81" s="1"/>
      <c r="C81" s="1"/>
      <c r="D81" s="1"/>
      <c r="E81" s="1"/>
      <c r="F81" s="1"/>
    </row>
    <row r="82" spans="1:6" x14ac:dyDescent="0.3">
      <c r="A82" s="1"/>
      <c r="B82" s="1"/>
      <c r="C82" s="1"/>
      <c r="D82" s="1"/>
      <c r="E82" s="1"/>
      <c r="F82" s="1"/>
    </row>
    <row r="83" spans="1:6" x14ac:dyDescent="0.3">
      <c r="A83" s="1"/>
      <c r="B83" s="1"/>
      <c r="C83" s="1"/>
      <c r="D83" s="1"/>
      <c r="E83" s="1"/>
      <c r="F83" s="1"/>
    </row>
    <row r="84" spans="1:6" x14ac:dyDescent="0.3">
      <c r="A84" s="1"/>
      <c r="B84" s="1"/>
      <c r="C84" s="1"/>
      <c r="D84" s="1"/>
      <c r="E84" s="1"/>
      <c r="F84" s="1"/>
    </row>
    <row r="85" spans="1:6" x14ac:dyDescent="0.3">
      <c r="A85" s="1"/>
      <c r="B85" s="1"/>
      <c r="C85" s="1"/>
      <c r="D85" s="1"/>
      <c r="E85" s="1"/>
      <c r="F85" s="1"/>
    </row>
    <row r="86" spans="1:6" x14ac:dyDescent="0.3">
      <c r="A86" s="1"/>
      <c r="B86" s="1"/>
      <c r="C86" s="1"/>
      <c r="D86" s="1"/>
      <c r="E86" s="1"/>
      <c r="F86" s="1"/>
    </row>
    <row r="87" spans="1:6" x14ac:dyDescent="0.3">
      <c r="A87" s="1"/>
      <c r="B87" s="1"/>
      <c r="C87" s="1"/>
      <c r="D87" s="1"/>
      <c r="E87" s="1"/>
      <c r="F87" s="1"/>
    </row>
    <row r="88" spans="1:6" x14ac:dyDescent="0.3">
      <c r="A88" s="1"/>
      <c r="B88" s="1"/>
      <c r="C88" s="1"/>
      <c r="D88" s="1"/>
      <c r="E88" s="1"/>
      <c r="F88" s="1"/>
    </row>
    <row r="89" spans="1:6" x14ac:dyDescent="0.3">
      <c r="A89" s="1"/>
      <c r="B89" s="1"/>
      <c r="C89" s="1"/>
      <c r="D89" s="1"/>
      <c r="E89" s="1"/>
      <c r="F89" s="1"/>
    </row>
    <row r="90" spans="1:6" x14ac:dyDescent="0.3">
      <c r="A90" s="1"/>
      <c r="B90" s="1"/>
      <c r="C90" s="1"/>
      <c r="D90" s="1"/>
      <c r="E90" s="1"/>
      <c r="F90" s="1"/>
    </row>
    <row r="91" spans="1:6" x14ac:dyDescent="0.3">
      <c r="A91" s="1"/>
      <c r="B91" s="1"/>
      <c r="C91" s="1"/>
      <c r="D91" s="1"/>
      <c r="E91" s="1"/>
      <c r="F91" s="1"/>
    </row>
    <row r="92" spans="1:6" x14ac:dyDescent="0.3">
      <c r="A92" s="1"/>
      <c r="B92" s="1"/>
      <c r="C92" s="1"/>
      <c r="D92" s="1"/>
      <c r="E92" s="1"/>
      <c r="F92" s="1"/>
    </row>
    <row r="93" spans="1:6" x14ac:dyDescent="0.3">
      <c r="A93" s="1"/>
      <c r="B93" s="1"/>
      <c r="C93" s="1"/>
      <c r="D93" s="1"/>
      <c r="E93" s="1"/>
      <c r="F93" s="1"/>
    </row>
    <row r="94" spans="1:6" x14ac:dyDescent="0.3">
      <c r="A94" s="1"/>
      <c r="B94" s="1"/>
      <c r="C94" s="1"/>
      <c r="D94" s="1"/>
      <c r="E94" s="1"/>
      <c r="F94" s="1"/>
    </row>
    <row r="95" spans="1:6" x14ac:dyDescent="0.3">
      <c r="A95" s="1"/>
      <c r="B95" s="1"/>
      <c r="C95" s="1"/>
      <c r="D95" s="1"/>
      <c r="E95" s="1"/>
      <c r="F95" s="1"/>
    </row>
    <row r="96" spans="1:6" x14ac:dyDescent="0.3">
      <c r="A96" s="1"/>
      <c r="B96" s="1"/>
      <c r="C96" s="1"/>
      <c r="D96" s="1"/>
      <c r="E96" s="1"/>
      <c r="F96" s="1"/>
    </row>
    <row r="97" spans="1:6" x14ac:dyDescent="0.3">
      <c r="A97" s="1"/>
      <c r="B97" s="1"/>
      <c r="C97" s="1"/>
      <c r="D97" s="1"/>
      <c r="E97" s="1"/>
      <c r="F97" s="1"/>
    </row>
    <row r="98" spans="1:6" x14ac:dyDescent="0.3">
      <c r="A98" s="1"/>
      <c r="B98" s="1"/>
      <c r="C98" s="1"/>
      <c r="D98" s="1"/>
      <c r="E98" s="1"/>
      <c r="F98" s="1"/>
    </row>
    <row r="99" spans="1:6" x14ac:dyDescent="0.3">
      <c r="A99" s="1"/>
      <c r="B99" s="1"/>
      <c r="C99" s="1"/>
      <c r="D99" s="1"/>
      <c r="E99" s="1"/>
      <c r="F99" s="1"/>
    </row>
    <row r="100" spans="1:6" x14ac:dyDescent="0.3">
      <c r="A100" s="1"/>
      <c r="B100" s="1"/>
      <c r="C100" s="1"/>
      <c r="D100" s="1"/>
      <c r="E100" s="1"/>
      <c r="F100" s="1"/>
    </row>
    <row r="101" spans="1:6" x14ac:dyDescent="0.3">
      <c r="A101" s="1"/>
      <c r="B101" s="1"/>
      <c r="C101" s="1"/>
      <c r="D101" s="1"/>
      <c r="E101" s="1"/>
      <c r="F101" s="1"/>
    </row>
    <row r="102" spans="1:6" x14ac:dyDescent="0.3">
      <c r="A102" s="1"/>
      <c r="B102" s="1"/>
      <c r="C102" s="1"/>
      <c r="D102" s="1"/>
      <c r="E102" s="1"/>
      <c r="F102" s="1"/>
    </row>
    <row r="103" spans="1:6" x14ac:dyDescent="0.3">
      <c r="A103" s="1"/>
      <c r="B103" s="1"/>
      <c r="C103" s="1"/>
      <c r="D103" s="1"/>
      <c r="E103" s="1"/>
      <c r="F103" s="1"/>
    </row>
    <row r="104" spans="1:6" x14ac:dyDescent="0.3">
      <c r="A104" s="1"/>
      <c r="B104" s="1"/>
      <c r="C104" s="1"/>
      <c r="D104" s="1"/>
      <c r="E104" s="1"/>
      <c r="F104" s="1"/>
    </row>
    <row r="105" spans="1:6" x14ac:dyDescent="0.3">
      <c r="A105" s="1"/>
      <c r="B105" s="1"/>
      <c r="C105" s="1"/>
      <c r="D105" s="1"/>
      <c r="E105" s="1"/>
      <c r="F105" s="1"/>
    </row>
    <row r="106" spans="1:6" x14ac:dyDescent="0.3">
      <c r="A106" s="1"/>
      <c r="B106" s="1"/>
      <c r="C106" s="1"/>
      <c r="D106" s="1"/>
      <c r="E106" s="1"/>
      <c r="F106" s="1"/>
    </row>
    <row r="107" spans="1:6" x14ac:dyDescent="0.3">
      <c r="A107" s="1"/>
      <c r="B107" s="1"/>
      <c r="C107" s="1"/>
      <c r="D107" s="1"/>
      <c r="E107" s="1"/>
      <c r="F107" s="1"/>
    </row>
    <row r="108" spans="1:6" x14ac:dyDescent="0.3">
      <c r="A108" s="1"/>
      <c r="B108" s="1"/>
      <c r="C108" s="1"/>
      <c r="D108" s="1"/>
      <c r="E108" s="1"/>
      <c r="F108" s="1"/>
    </row>
    <row r="109" spans="1:6" x14ac:dyDescent="0.3">
      <c r="A109" s="1"/>
      <c r="B109" s="1"/>
      <c r="C109" s="1"/>
      <c r="D109" s="1"/>
      <c r="E109" s="1"/>
      <c r="F109" s="1"/>
    </row>
    <row r="110" spans="1:6" x14ac:dyDescent="0.3">
      <c r="A110" s="1"/>
      <c r="B110" s="1"/>
      <c r="C110" s="1"/>
      <c r="D110" s="1"/>
      <c r="E110" s="1"/>
      <c r="F110" s="1"/>
    </row>
    <row r="111" spans="1:6" x14ac:dyDescent="0.3">
      <c r="A111" s="1"/>
      <c r="B111" s="1"/>
      <c r="C111" s="1"/>
      <c r="D111" s="1"/>
      <c r="E111" s="1"/>
      <c r="F111" s="1"/>
    </row>
    <row r="112" spans="1:6" x14ac:dyDescent="0.3">
      <c r="A112" s="1"/>
      <c r="B112" s="1"/>
      <c r="C112" s="1"/>
      <c r="D112" s="1"/>
      <c r="E112" s="1"/>
      <c r="F112" s="1"/>
    </row>
    <row r="113" spans="1:6" x14ac:dyDescent="0.3">
      <c r="A113" s="1"/>
      <c r="B113" s="1"/>
      <c r="C113" s="1"/>
      <c r="D113" s="1"/>
      <c r="E113" s="1"/>
      <c r="F113" s="1"/>
    </row>
    <row r="114" spans="1:6" x14ac:dyDescent="0.3">
      <c r="A114" s="1"/>
      <c r="B114" s="1"/>
      <c r="C114" s="1"/>
      <c r="D114" s="1"/>
      <c r="E114" s="1"/>
      <c r="F114" s="1"/>
    </row>
    <row r="115" spans="1:6" x14ac:dyDescent="0.3">
      <c r="A115" s="1"/>
      <c r="B115" s="1"/>
      <c r="C115" s="1"/>
      <c r="D115" s="1"/>
      <c r="E115" s="1"/>
      <c r="F115" s="1"/>
    </row>
    <row r="116" spans="1:6" x14ac:dyDescent="0.3">
      <c r="A116" s="1"/>
      <c r="B116" s="1"/>
      <c r="C116" s="1"/>
      <c r="D116" s="1"/>
      <c r="E116" s="1"/>
      <c r="F116" s="1"/>
    </row>
    <row r="117" spans="1:6" x14ac:dyDescent="0.3">
      <c r="A117" s="1"/>
      <c r="B117" s="1"/>
      <c r="C117" s="1"/>
      <c r="D117" s="1"/>
      <c r="E117" s="1"/>
      <c r="F117" s="1"/>
    </row>
    <row r="118" spans="1:6" x14ac:dyDescent="0.3">
      <c r="A118" s="1"/>
      <c r="B118" s="1"/>
      <c r="C118" s="1"/>
      <c r="D118" s="1"/>
      <c r="E118" s="1"/>
      <c r="F118" s="1"/>
    </row>
    <row r="119" spans="1:6" x14ac:dyDescent="0.3">
      <c r="A119" s="1"/>
      <c r="B119" s="1"/>
      <c r="C119" s="1"/>
      <c r="D119" s="1"/>
      <c r="E119" s="1"/>
      <c r="F119" s="1"/>
    </row>
    <row r="120" spans="1:6" x14ac:dyDescent="0.3">
      <c r="A120" s="1"/>
      <c r="B120" s="1"/>
      <c r="C120" s="1"/>
      <c r="D120" s="1"/>
      <c r="E120" s="1"/>
      <c r="F120" s="1"/>
    </row>
    <row r="121" spans="1:6" x14ac:dyDescent="0.3">
      <c r="A121" s="1"/>
      <c r="B121" s="1"/>
      <c r="C121" s="1"/>
      <c r="D121" s="1"/>
      <c r="E121" s="1"/>
      <c r="F121" s="1"/>
    </row>
    <row r="122" spans="1:6" x14ac:dyDescent="0.3">
      <c r="A122" s="1"/>
      <c r="B122" s="1"/>
      <c r="C122" s="1"/>
      <c r="D122" s="1"/>
      <c r="E122" s="1"/>
      <c r="F122" s="1"/>
    </row>
    <row r="123" spans="1:6" x14ac:dyDescent="0.3">
      <c r="A123" s="1"/>
      <c r="B123" s="1"/>
      <c r="C123" s="1"/>
      <c r="D123" s="1"/>
      <c r="E123" s="1"/>
      <c r="F123" s="1"/>
    </row>
    <row r="124" spans="1:6" x14ac:dyDescent="0.3">
      <c r="A124" s="1"/>
      <c r="B124" s="1"/>
      <c r="C124" s="1"/>
      <c r="D124" s="1"/>
      <c r="E124" s="1"/>
      <c r="F124" s="1"/>
    </row>
    <row r="125" spans="1:6" x14ac:dyDescent="0.3">
      <c r="A125" s="1"/>
      <c r="B125" s="1"/>
      <c r="C125" s="1"/>
      <c r="D125" s="1"/>
      <c r="E125" s="1"/>
      <c r="F125" s="1"/>
    </row>
    <row r="126" spans="1:6" x14ac:dyDescent="0.3">
      <c r="A126" s="1"/>
      <c r="B126" s="1"/>
      <c r="C126" s="1"/>
      <c r="D126" s="1"/>
      <c r="E126" s="1"/>
      <c r="F126" s="1"/>
    </row>
    <row r="127" spans="1:6" x14ac:dyDescent="0.3">
      <c r="A127" s="1"/>
      <c r="B127" s="1"/>
      <c r="C127" s="1"/>
      <c r="D127" s="1"/>
      <c r="E127" s="1"/>
      <c r="F127" s="1"/>
    </row>
    <row r="128" spans="1:6" x14ac:dyDescent="0.3">
      <c r="A128" s="1"/>
      <c r="B128" s="1"/>
      <c r="C128" s="1"/>
      <c r="D128" s="1"/>
      <c r="E128" s="1"/>
      <c r="F128" s="1"/>
    </row>
    <row r="129" spans="1:6" x14ac:dyDescent="0.3">
      <c r="A129" s="1"/>
      <c r="B129" s="1"/>
      <c r="C129" s="1"/>
      <c r="D129" s="1"/>
      <c r="E129" s="1"/>
      <c r="F129" s="1"/>
    </row>
    <row r="130" spans="1:6" x14ac:dyDescent="0.3">
      <c r="A130" s="1"/>
      <c r="B130" s="1"/>
      <c r="C130" s="1"/>
      <c r="D130" s="1"/>
      <c r="E130" s="1"/>
      <c r="F130" s="1"/>
    </row>
    <row r="131" spans="1:6" x14ac:dyDescent="0.3">
      <c r="A131" s="1"/>
      <c r="B131" s="1"/>
      <c r="C131" s="1"/>
      <c r="D131" s="1"/>
      <c r="E131" s="1"/>
      <c r="F131" s="1"/>
    </row>
    <row r="132" spans="1:6" x14ac:dyDescent="0.3">
      <c r="A132" s="1"/>
      <c r="B132" s="1"/>
      <c r="C132" s="1"/>
      <c r="D132" s="1"/>
      <c r="E132" s="1"/>
      <c r="F132" s="1"/>
    </row>
    <row r="133" spans="1:6" x14ac:dyDescent="0.3">
      <c r="A133" s="1"/>
      <c r="B133" s="1"/>
      <c r="C133" s="1"/>
      <c r="D133" s="1"/>
      <c r="E133" s="1"/>
      <c r="F133" s="1"/>
    </row>
    <row r="134" spans="1:6" x14ac:dyDescent="0.3">
      <c r="A134" s="1"/>
      <c r="B134" s="1"/>
      <c r="C134" s="1"/>
      <c r="D134" s="1"/>
      <c r="E134" s="1"/>
      <c r="F134" s="1"/>
    </row>
    <row r="135" spans="1:6" x14ac:dyDescent="0.3">
      <c r="A135" s="1"/>
      <c r="B135" s="1"/>
      <c r="C135" s="1"/>
      <c r="D135" s="1"/>
      <c r="E135" s="1"/>
      <c r="F135" s="1"/>
    </row>
    <row r="136" spans="1:6" x14ac:dyDescent="0.3">
      <c r="A136" s="1"/>
      <c r="B136" s="1"/>
      <c r="C136" s="1"/>
      <c r="D136" s="1"/>
      <c r="E136" s="1"/>
      <c r="F136" s="1"/>
    </row>
    <row r="137" spans="1:6" x14ac:dyDescent="0.3">
      <c r="A137" s="1"/>
      <c r="B137" s="1"/>
      <c r="C137" s="1"/>
      <c r="D137" s="1"/>
      <c r="E137" s="1"/>
      <c r="F137" s="1"/>
    </row>
    <row r="138" spans="1:6" x14ac:dyDescent="0.3">
      <c r="A138" s="1"/>
      <c r="B138" s="1"/>
      <c r="C138" s="1"/>
      <c r="D138" s="1"/>
      <c r="E138" s="1"/>
      <c r="F138" s="1"/>
    </row>
    <row r="139" spans="1:6" x14ac:dyDescent="0.3">
      <c r="A139" s="1"/>
      <c r="B139" s="1"/>
      <c r="C139" s="1"/>
      <c r="D139" s="1"/>
      <c r="E139" s="1"/>
      <c r="F139" s="1"/>
    </row>
    <row r="140" spans="1:6" x14ac:dyDescent="0.3">
      <c r="A140" s="1"/>
      <c r="B140" s="1"/>
      <c r="C140" s="1"/>
      <c r="D140" s="1"/>
      <c r="E140" s="1"/>
      <c r="F140" s="1"/>
    </row>
    <row r="141" spans="1:6" x14ac:dyDescent="0.3">
      <c r="A141" s="1"/>
      <c r="B141" s="1"/>
      <c r="C141" s="1"/>
      <c r="D141" s="1"/>
      <c r="E141" s="1"/>
      <c r="F141" s="1"/>
    </row>
    <row r="142" spans="1:6" x14ac:dyDescent="0.3">
      <c r="A142" s="1"/>
      <c r="B142" s="1"/>
      <c r="C142" s="1"/>
      <c r="D142" s="1"/>
      <c r="E142" s="1"/>
      <c r="F142" s="1"/>
    </row>
    <row r="143" spans="1:6" x14ac:dyDescent="0.3">
      <c r="A143" s="1"/>
      <c r="B143" s="1"/>
      <c r="C143" s="1"/>
      <c r="D143" s="1"/>
      <c r="E143" s="1"/>
      <c r="F143" s="1"/>
    </row>
    <row r="144" spans="1:6" x14ac:dyDescent="0.3">
      <c r="A144" s="1"/>
      <c r="B144" s="1"/>
      <c r="C144" s="1"/>
      <c r="D144" s="1"/>
      <c r="E144" s="1"/>
      <c r="F144" s="1"/>
    </row>
    <row r="145" spans="1:6" x14ac:dyDescent="0.3">
      <c r="A145" s="1"/>
      <c r="B145" s="1"/>
      <c r="C145" s="1"/>
      <c r="D145" s="1"/>
      <c r="E145" s="1"/>
      <c r="F145" s="1"/>
    </row>
    <row r="146" spans="1:6" x14ac:dyDescent="0.3">
      <c r="A146" s="1"/>
      <c r="B146" s="1"/>
      <c r="C146" s="1"/>
      <c r="D146" s="1"/>
      <c r="E146" s="1"/>
      <c r="F146" s="1"/>
    </row>
    <row r="147" spans="1:6" x14ac:dyDescent="0.3">
      <c r="A147" s="1"/>
      <c r="B147" s="1"/>
      <c r="C147" s="1"/>
      <c r="D147" s="1"/>
      <c r="E147" s="1"/>
      <c r="F147" s="1"/>
    </row>
    <row r="148" spans="1:6" x14ac:dyDescent="0.3">
      <c r="A148" s="1"/>
      <c r="B148" s="1"/>
      <c r="C148" s="1"/>
      <c r="D148" s="1"/>
      <c r="E148" s="1"/>
      <c r="F148" s="1"/>
    </row>
    <row r="149" spans="1:6" x14ac:dyDescent="0.3">
      <c r="A149" s="1"/>
      <c r="B149" s="1"/>
      <c r="C149" s="1"/>
      <c r="D149" s="1"/>
      <c r="E149" s="1"/>
      <c r="F149" s="1"/>
    </row>
    <row r="150" spans="1:6" x14ac:dyDescent="0.3">
      <c r="A150" s="1"/>
      <c r="B150" s="1"/>
      <c r="C150" s="1"/>
      <c r="D150" s="1"/>
      <c r="E150" s="1"/>
      <c r="F150" s="1"/>
    </row>
    <row r="151" spans="1:6" x14ac:dyDescent="0.3">
      <c r="A151" s="1"/>
      <c r="B151" s="1"/>
      <c r="C151" s="1"/>
      <c r="D151" s="1"/>
      <c r="E151" s="1"/>
      <c r="F151" s="1"/>
    </row>
    <row r="152" spans="1:6" x14ac:dyDescent="0.3">
      <c r="A152" s="1"/>
      <c r="B152" s="1"/>
      <c r="C152" s="1"/>
      <c r="D152" s="1"/>
      <c r="E152" s="1"/>
      <c r="F152" s="1"/>
    </row>
    <row r="153" spans="1:6" x14ac:dyDescent="0.3">
      <c r="A153" s="1"/>
      <c r="B153" s="1"/>
      <c r="C153" s="1"/>
      <c r="D153" s="1"/>
      <c r="E153" s="1"/>
      <c r="F153" s="1"/>
    </row>
    <row r="154" spans="1:6" x14ac:dyDescent="0.3">
      <c r="A154" s="1"/>
      <c r="B154" s="1"/>
      <c r="C154" s="1"/>
      <c r="D154" s="1"/>
      <c r="E154" s="1"/>
      <c r="F154" s="1"/>
    </row>
    <row r="155" spans="1:6" x14ac:dyDescent="0.3">
      <c r="A155" s="1"/>
      <c r="B155" s="1"/>
      <c r="C155" s="1"/>
      <c r="D155" s="1"/>
      <c r="E155" s="1"/>
      <c r="F155" s="1"/>
    </row>
    <row r="156" spans="1:6" x14ac:dyDescent="0.3">
      <c r="A156" s="1"/>
      <c r="B156" s="1"/>
      <c r="C156" s="1"/>
      <c r="D156" s="1"/>
      <c r="E156" s="1"/>
      <c r="F156" s="1"/>
    </row>
    <row r="157" spans="1:6" x14ac:dyDescent="0.3">
      <c r="A157" s="1"/>
      <c r="B157" s="1"/>
      <c r="C157" s="1"/>
      <c r="D157" s="1"/>
      <c r="E157" s="1"/>
      <c r="F157" s="1"/>
    </row>
    <row r="158" spans="1:6" x14ac:dyDescent="0.3">
      <c r="A158" s="1"/>
      <c r="B158" s="1"/>
      <c r="C158" s="1"/>
      <c r="D158" s="1"/>
      <c r="E158" s="1"/>
      <c r="F158" s="1"/>
    </row>
    <row r="159" spans="1:6" x14ac:dyDescent="0.3">
      <c r="A159" s="1"/>
      <c r="B159" s="1"/>
      <c r="C159" s="1"/>
      <c r="D159" s="1"/>
      <c r="E159" s="1"/>
      <c r="F159" s="1"/>
    </row>
    <row r="160" spans="1:6" x14ac:dyDescent="0.3">
      <c r="A160" s="1"/>
      <c r="B160" s="1"/>
      <c r="C160" s="1"/>
      <c r="D160" s="1"/>
      <c r="E160" s="1"/>
      <c r="F160" s="1"/>
    </row>
    <row r="161" spans="1:6" x14ac:dyDescent="0.3">
      <c r="A161" s="1"/>
      <c r="B161" s="1"/>
      <c r="C161" s="1"/>
      <c r="D161" s="1"/>
      <c r="E161" s="1"/>
      <c r="F161" s="1"/>
    </row>
    <row r="162" spans="1:6" x14ac:dyDescent="0.3">
      <c r="A162" s="1"/>
      <c r="B162" s="1"/>
      <c r="C162" s="1"/>
      <c r="D162" s="1"/>
      <c r="E162" s="1"/>
      <c r="F162" s="1"/>
    </row>
    <row r="163" spans="1:6" x14ac:dyDescent="0.3">
      <c r="A163" s="1"/>
      <c r="B163" s="1"/>
      <c r="C163" s="1"/>
      <c r="D163" s="1"/>
      <c r="E163" s="1"/>
      <c r="F163" s="1"/>
    </row>
    <row r="164" spans="1:6" x14ac:dyDescent="0.3">
      <c r="A164" s="1"/>
      <c r="B164" s="1"/>
      <c r="C164" s="1"/>
      <c r="D164" s="1"/>
      <c r="E164" s="1"/>
      <c r="F164" s="1"/>
    </row>
    <row r="165" spans="1:6" x14ac:dyDescent="0.3">
      <c r="A165" s="1"/>
      <c r="B165" s="1"/>
      <c r="C165" s="1"/>
      <c r="D165" s="1"/>
      <c r="E165" s="1"/>
      <c r="F165" s="1"/>
    </row>
    <row r="166" spans="1:6" x14ac:dyDescent="0.3">
      <c r="A166" s="1"/>
      <c r="B166" s="1"/>
      <c r="C166" s="1"/>
      <c r="D166" s="1"/>
      <c r="E166" s="1"/>
      <c r="F166" s="1"/>
    </row>
    <row r="167" spans="1:6" x14ac:dyDescent="0.3">
      <c r="A167" s="1"/>
      <c r="B167" s="1"/>
      <c r="C167" s="1"/>
      <c r="D167" s="1"/>
      <c r="E167" s="1"/>
      <c r="F167" s="1"/>
    </row>
    <row r="168" spans="1:6" x14ac:dyDescent="0.3">
      <c r="A168" s="1"/>
      <c r="B168" s="1"/>
      <c r="C168" s="1"/>
      <c r="D168" s="1"/>
      <c r="E168" s="1"/>
      <c r="F168" s="1"/>
    </row>
    <row r="169" spans="1:6" x14ac:dyDescent="0.3">
      <c r="A169" s="1"/>
      <c r="B169" s="1"/>
      <c r="C169" s="1"/>
      <c r="D169" s="1"/>
      <c r="E169" s="1"/>
      <c r="F169" s="1"/>
    </row>
    <row r="170" spans="1:6" x14ac:dyDescent="0.3">
      <c r="A170" s="1"/>
      <c r="B170" s="1"/>
      <c r="C170" s="1"/>
      <c r="D170" s="1"/>
      <c r="E170" s="1"/>
      <c r="F170" s="1"/>
    </row>
    <row r="171" spans="1:6" x14ac:dyDescent="0.3">
      <c r="A171" s="1"/>
      <c r="B171" s="1"/>
      <c r="C171" s="1"/>
      <c r="D171" s="1"/>
      <c r="E171" s="1"/>
      <c r="F171" s="1"/>
    </row>
    <row r="172" spans="1:6" x14ac:dyDescent="0.3">
      <c r="A172" s="1"/>
      <c r="B172" s="1"/>
      <c r="C172" s="1"/>
      <c r="D172" s="1"/>
      <c r="E172" s="1"/>
      <c r="F172" s="1"/>
    </row>
    <row r="173" spans="1:6" x14ac:dyDescent="0.3">
      <c r="A173" s="1"/>
      <c r="B173" s="1"/>
      <c r="C173" s="1"/>
      <c r="D173" s="1"/>
      <c r="E173" s="1"/>
      <c r="F173" s="1"/>
    </row>
    <row r="174" spans="1:6" x14ac:dyDescent="0.3">
      <c r="A174" s="1"/>
      <c r="B174" s="1"/>
      <c r="C174" s="1"/>
      <c r="D174" s="1"/>
      <c r="E174" s="1"/>
      <c r="F174" s="1"/>
    </row>
    <row r="175" spans="1:6" x14ac:dyDescent="0.3">
      <c r="A175" s="1"/>
      <c r="B175" s="1"/>
      <c r="C175" s="1"/>
      <c r="D175" s="1"/>
      <c r="E175" s="1"/>
      <c r="F175" s="1"/>
    </row>
    <row r="176" spans="1:6" x14ac:dyDescent="0.3">
      <c r="A176" s="1"/>
      <c r="B176" s="1"/>
      <c r="C176" s="1"/>
      <c r="D176" s="1"/>
      <c r="E176" s="1"/>
      <c r="F176" s="1"/>
    </row>
    <row r="177" spans="1:6" x14ac:dyDescent="0.3">
      <c r="A177" s="1"/>
      <c r="B177" s="1"/>
      <c r="C177" s="1"/>
      <c r="D177" s="1"/>
      <c r="E177" s="1"/>
      <c r="F177" s="1"/>
    </row>
    <row r="178" spans="1:6" x14ac:dyDescent="0.3">
      <c r="A178" s="1"/>
      <c r="B178" s="1"/>
      <c r="C178" s="1"/>
      <c r="D178" s="1"/>
      <c r="E178" s="1"/>
      <c r="F178" s="1"/>
    </row>
    <row r="179" spans="1:6" x14ac:dyDescent="0.3">
      <c r="A179" s="1"/>
      <c r="B179" s="1"/>
      <c r="C179" s="1"/>
      <c r="D179" s="1"/>
      <c r="E179" s="1"/>
      <c r="F179" s="1"/>
    </row>
    <row r="180" spans="1:6" x14ac:dyDescent="0.3">
      <c r="A180" s="1"/>
      <c r="B180" s="1"/>
      <c r="C180" s="1"/>
      <c r="D180" s="1"/>
      <c r="E180" s="1"/>
      <c r="F180" s="1"/>
    </row>
    <row r="181" spans="1:6" x14ac:dyDescent="0.3">
      <c r="A181" s="1"/>
      <c r="B181" s="1"/>
      <c r="C181" s="1"/>
      <c r="D181" s="1"/>
      <c r="E181" s="1"/>
      <c r="F181" s="1"/>
    </row>
    <row r="182" spans="1:6" x14ac:dyDescent="0.3">
      <c r="A182" s="1"/>
      <c r="B182" s="1"/>
      <c r="C182" s="1"/>
      <c r="D182" s="1"/>
      <c r="E182" s="1"/>
      <c r="F182" s="1"/>
    </row>
    <row r="183" spans="1:6" x14ac:dyDescent="0.3">
      <c r="A183" s="1"/>
      <c r="B183" s="1"/>
      <c r="C183" s="1"/>
      <c r="D183" s="1"/>
      <c r="E183" s="1"/>
      <c r="F183" s="1"/>
    </row>
    <row r="184" spans="1:6" x14ac:dyDescent="0.3">
      <c r="A184" s="1"/>
      <c r="B184" s="1"/>
      <c r="C184" s="1"/>
      <c r="D184" s="1"/>
      <c r="E184" s="1"/>
      <c r="F184" s="1"/>
    </row>
    <row r="185" spans="1:6" x14ac:dyDescent="0.3">
      <c r="A185" s="1"/>
      <c r="B185" s="1"/>
      <c r="C185" s="1"/>
      <c r="D185" s="1"/>
      <c r="E185" s="1"/>
      <c r="F185" s="1"/>
    </row>
    <row r="186" spans="1:6" x14ac:dyDescent="0.3">
      <c r="A186" s="1"/>
      <c r="B186" s="1"/>
      <c r="C186" s="1"/>
      <c r="D186" s="1"/>
      <c r="E186" s="1"/>
      <c r="F186" s="1"/>
    </row>
    <row r="187" spans="1:6" x14ac:dyDescent="0.3">
      <c r="A187" s="1"/>
      <c r="B187" s="1"/>
      <c r="C187" s="1"/>
      <c r="D187" s="1"/>
      <c r="E187" s="1"/>
      <c r="F187" s="1"/>
    </row>
    <row r="188" spans="1:6" x14ac:dyDescent="0.3">
      <c r="A188" s="1"/>
      <c r="B188" s="1"/>
      <c r="C188" s="1"/>
      <c r="D188" s="1"/>
      <c r="E188" s="1"/>
      <c r="F188" s="1"/>
    </row>
    <row r="189" spans="1:6" x14ac:dyDescent="0.3">
      <c r="A189" s="1"/>
      <c r="B189" s="1"/>
      <c r="C189" s="1"/>
      <c r="D189" s="1"/>
      <c r="E189" s="1"/>
      <c r="F189" s="1"/>
    </row>
    <row r="190" spans="1:6" x14ac:dyDescent="0.3">
      <c r="A190" s="1"/>
      <c r="B190" s="1"/>
      <c r="C190" s="1"/>
      <c r="D190" s="1"/>
      <c r="E190" s="1"/>
      <c r="F190" s="1"/>
    </row>
    <row r="191" spans="1:6" x14ac:dyDescent="0.3">
      <c r="A191" s="1"/>
      <c r="B191" s="1"/>
      <c r="C191" s="1"/>
      <c r="D191" s="1"/>
      <c r="E191" s="1"/>
      <c r="F191" s="1"/>
    </row>
    <row r="192" spans="1:6" x14ac:dyDescent="0.3">
      <c r="A192" s="1"/>
      <c r="B192" s="1"/>
      <c r="C192" s="1"/>
      <c r="D192" s="1"/>
      <c r="E192" s="1"/>
      <c r="F192" s="1"/>
    </row>
    <row r="193" spans="1:6" x14ac:dyDescent="0.3">
      <c r="A193" s="1"/>
      <c r="B193" s="1"/>
      <c r="C193" s="1"/>
      <c r="D193" s="1"/>
      <c r="E193" s="1"/>
      <c r="F193" s="1"/>
    </row>
    <row r="194" spans="1:6" x14ac:dyDescent="0.3">
      <c r="A194" s="1"/>
      <c r="B194" s="1"/>
      <c r="C194" s="1"/>
      <c r="D194" s="1"/>
      <c r="E194" s="1"/>
      <c r="F194" s="1"/>
    </row>
    <row r="195" spans="1:6" x14ac:dyDescent="0.3">
      <c r="A195" s="1"/>
      <c r="B195" s="1"/>
      <c r="C195" s="1"/>
      <c r="D195" s="1"/>
      <c r="E195" s="1"/>
      <c r="F195" s="1"/>
    </row>
    <row r="196" spans="1:6" x14ac:dyDescent="0.3">
      <c r="A196" s="1"/>
      <c r="B196" s="1"/>
      <c r="C196" s="1"/>
      <c r="D196" s="1"/>
      <c r="E196" s="1"/>
      <c r="F196" s="1"/>
    </row>
    <row r="197" spans="1:6" x14ac:dyDescent="0.3">
      <c r="A197" s="1"/>
      <c r="B197" s="1"/>
      <c r="C197" s="1"/>
      <c r="D197" s="1"/>
      <c r="E197" s="1"/>
      <c r="F197" s="1"/>
    </row>
    <row r="198" spans="1:6" x14ac:dyDescent="0.3">
      <c r="A198" s="1"/>
      <c r="B198" s="1"/>
      <c r="C198" s="1"/>
      <c r="D198" s="1"/>
      <c r="E198" s="1"/>
      <c r="F198" s="1"/>
    </row>
    <row r="199" spans="1:6" x14ac:dyDescent="0.3">
      <c r="A199" s="1"/>
      <c r="B199" s="1"/>
      <c r="C199" s="1"/>
      <c r="D199" s="1"/>
      <c r="E199" s="1"/>
      <c r="F199" s="1"/>
    </row>
    <row r="200" spans="1:6" x14ac:dyDescent="0.3">
      <c r="A200" s="1"/>
      <c r="B200" s="1"/>
      <c r="C200" s="1"/>
      <c r="D200" s="1"/>
      <c r="E200" s="1"/>
      <c r="F200" s="1"/>
    </row>
    <row r="201" spans="1:6" x14ac:dyDescent="0.3">
      <c r="A201" s="1"/>
      <c r="B201" s="1"/>
      <c r="C201" s="1"/>
      <c r="D201" s="1"/>
      <c r="E201" s="1"/>
      <c r="F201" s="1"/>
    </row>
    <row r="202" spans="1:6" x14ac:dyDescent="0.3">
      <c r="A202" s="1"/>
      <c r="B202" s="1"/>
      <c r="C202" s="1"/>
      <c r="D202" s="1"/>
      <c r="E202" s="1"/>
      <c r="F202" s="1"/>
    </row>
    <row r="203" spans="1:6" x14ac:dyDescent="0.3">
      <c r="A203" s="1"/>
      <c r="B203" s="1"/>
      <c r="C203" s="1"/>
      <c r="D203" s="1"/>
      <c r="E203" s="1"/>
      <c r="F203" s="1"/>
    </row>
    <row r="204" spans="1:6" x14ac:dyDescent="0.3">
      <c r="A204" s="1"/>
      <c r="B204" s="1"/>
      <c r="C204" s="1"/>
      <c r="D204" s="1"/>
      <c r="E204" s="1"/>
      <c r="F204" s="1"/>
    </row>
    <row r="205" spans="1:6" x14ac:dyDescent="0.3">
      <c r="A205" s="1"/>
      <c r="B205" s="1"/>
      <c r="C205" s="1"/>
      <c r="D205" s="1"/>
      <c r="E205" s="1"/>
      <c r="F205" s="1"/>
    </row>
    <row r="206" spans="1:6" x14ac:dyDescent="0.3">
      <c r="A206" s="1"/>
      <c r="B206" s="1"/>
      <c r="C206" s="1"/>
      <c r="D206" s="1"/>
      <c r="E206" s="1"/>
      <c r="F206" s="1"/>
    </row>
    <row r="207" spans="1:6" x14ac:dyDescent="0.3">
      <c r="A207" s="1"/>
      <c r="B207" s="1"/>
      <c r="C207" s="1"/>
      <c r="D207" s="1"/>
      <c r="E207" s="1"/>
      <c r="F207" s="1"/>
    </row>
    <row r="208" spans="1:6" x14ac:dyDescent="0.3">
      <c r="A208" s="1"/>
      <c r="B208" s="1"/>
      <c r="C208" s="1"/>
      <c r="D208" s="1"/>
      <c r="E208" s="1"/>
      <c r="F208" s="1"/>
    </row>
    <row r="209" spans="1:6" x14ac:dyDescent="0.3">
      <c r="A209" s="1"/>
      <c r="B209" s="1"/>
      <c r="C209" s="1"/>
      <c r="D209" s="1"/>
      <c r="E209" s="1"/>
      <c r="F209" s="1"/>
    </row>
    <row r="210" spans="1:6" x14ac:dyDescent="0.3">
      <c r="A210" s="1"/>
      <c r="B210" s="1"/>
      <c r="C210" s="1"/>
      <c r="D210" s="1"/>
      <c r="E210" s="1"/>
      <c r="F210" s="1"/>
    </row>
    <row r="211" spans="1:6" x14ac:dyDescent="0.3">
      <c r="A211" s="1"/>
      <c r="B211" s="1"/>
      <c r="C211" s="1"/>
      <c r="D211" s="1"/>
      <c r="E211" s="1"/>
      <c r="F211" s="1"/>
    </row>
    <row r="212" spans="1:6" x14ac:dyDescent="0.3">
      <c r="A212" s="1"/>
      <c r="B212" s="1"/>
      <c r="C212" s="1"/>
      <c r="D212" s="1"/>
      <c r="E212" s="1"/>
      <c r="F212" s="1"/>
    </row>
    <row r="213" spans="1:6" x14ac:dyDescent="0.3">
      <c r="A213" s="1"/>
      <c r="B213" s="1"/>
      <c r="C213" s="1"/>
      <c r="D213" s="1"/>
      <c r="E213" s="1"/>
      <c r="F213" s="1"/>
    </row>
    <row r="214" spans="1:6" x14ac:dyDescent="0.3">
      <c r="A214" s="1"/>
      <c r="B214" s="1"/>
      <c r="C214" s="1"/>
      <c r="D214" s="1"/>
      <c r="E214" s="1"/>
      <c r="F214" s="1"/>
    </row>
    <row r="215" spans="1:6" x14ac:dyDescent="0.3">
      <c r="A215" s="1"/>
      <c r="B215" s="1"/>
      <c r="C215" s="1"/>
      <c r="D215" s="1"/>
      <c r="E215" s="1"/>
      <c r="F215" s="1"/>
    </row>
    <row r="216" spans="1:6" x14ac:dyDescent="0.3">
      <c r="A216" s="1"/>
      <c r="B216" s="1"/>
      <c r="C216" s="1"/>
      <c r="D216" s="1"/>
      <c r="E216" s="1"/>
      <c r="F216" s="1"/>
    </row>
    <row r="217" spans="1:6" x14ac:dyDescent="0.3">
      <c r="A217" s="1"/>
      <c r="B217" s="1"/>
      <c r="C217" s="1"/>
      <c r="D217" s="1"/>
      <c r="E217" s="1"/>
      <c r="F217" s="1"/>
    </row>
    <row r="218" spans="1:6" x14ac:dyDescent="0.3">
      <c r="A218" s="1"/>
      <c r="B218" s="1"/>
      <c r="C218" s="1"/>
      <c r="D218" s="1"/>
      <c r="E218" s="1"/>
      <c r="F218" s="1"/>
    </row>
    <row r="219" spans="1:6" x14ac:dyDescent="0.3">
      <c r="A219" s="1"/>
      <c r="B219" s="1"/>
      <c r="C219" s="1"/>
      <c r="D219" s="1"/>
      <c r="E219" s="1"/>
      <c r="F219" s="1"/>
    </row>
    <row r="220" spans="1:6" x14ac:dyDescent="0.3">
      <c r="A220" s="1"/>
      <c r="B220" s="1"/>
      <c r="C220" s="1"/>
      <c r="D220" s="1"/>
      <c r="E220" s="1"/>
      <c r="F220" s="1"/>
    </row>
    <row r="221" spans="1:6" x14ac:dyDescent="0.3">
      <c r="A221" s="1"/>
      <c r="B221" s="1"/>
      <c r="C221" s="1"/>
      <c r="D221" s="1"/>
      <c r="E221" s="1"/>
      <c r="F221" s="1"/>
    </row>
    <row r="222" spans="1:6" x14ac:dyDescent="0.3">
      <c r="A222" s="1"/>
      <c r="B222" s="1"/>
      <c r="C222" s="1"/>
      <c r="D222" s="1"/>
      <c r="E222" s="1"/>
      <c r="F222" s="1"/>
    </row>
    <row r="223" spans="1:6" x14ac:dyDescent="0.3">
      <c r="A223" s="1"/>
      <c r="B223" s="1"/>
      <c r="C223" s="1"/>
      <c r="D223" s="1"/>
      <c r="E223" s="1"/>
      <c r="F223" s="1"/>
    </row>
    <row r="224" spans="1:6" x14ac:dyDescent="0.3">
      <c r="A224" s="1"/>
      <c r="B224" s="1"/>
      <c r="C224" s="1"/>
      <c r="D224" s="1"/>
      <c r="E224" s="1"/>
      <c r="F224" s="1"/>
    </row>
    <row r="225" spans="1:6" x14ac:dyDescent="0.3">
      <c r="A225" s="1"/>
      <c r="B225" s="1"/>
      <c r="C225" s="1"/>
      <c r="D225" s="1"/>
      <c r="E225" s="1"/>
      <c r="F225" s="1"/>
    </row>
    <row r="226" spans="1:6" x14ac:dyDescent="0.3">
      <c r="A226" s="1"/>
      <c r="B226" s="1"/>
      <c r="C226" s="1"/>
      <c r="D226" s="1"/>
      <c r="E226" s="1"/>
      <c r="F226" s="1"/>
    </row>
    <row r="227" spans="1:6" x14ac:dyDescent="0.3">
      <c r="A227" s="1"/>
      <c r="B227" s="1"/>
      <c r="C227" s="1"/>
      <c r="D227" s="1"/>
      <c r="E227" s="1"/>
      <c r="F227" s="1"/>
    </row>
    <row r="228" spans="1:6" x14ac:dyDescent="0.3">
      <c r="A228" s="1"/>
      <c r="B228" s="1"/>
      <c r="C228" s="1"/>
      <c r="D228" s="1"/>
      <c r="E228" s="1"/>
      <c r="F228" s="1"/>
    </row>
    <row r="229" spans="1:6" x14ac:dyDescent="0.3">
      <c r="A229" s="1"/>
      <c r="B229" s="1"/>
      <c r="C229" s="1"/>
      <c r="D229" s="1"/>
      <c r="E229" s="1"/>
      <c r="F229" s="1"/>
    </row>
    <row r="230" spans="1:6" x14ac:dyDescent="0.3">
      <c r="A230" s="1"/>
      <c r="B230" s="1"/>
      <c r="C230" s="1"/>
      <c r="D230" s="1"/>
      <c r="E230" s="1"/>
      <c r="F230" s="1"/>
    </row>
    <row r="231" spans="1:6" x14ac:dyDescent="0.3">
      <c r="A231" s="1"/>
      <c r="B231" s="1"/>
      <c r="C231" s="1"/>
      <c r="D231" s="1"/>
      <c r="E231" s="1"/>
      <c r="F231" s="1"/>
    </row>
    <row r="232" spans="1:6" x14ac:dyDescent="0.3">
      <c r="A232" s="1"/>
      <c r="B232" s="1"/>
      <c r="C232" s="1"/>
      <c r="D232" s="1"/>
      <c r="E232" s="1"/>
      <c r="F232" s="1"/>
    </row>
    <row r="233" spans="1:6" x14ac:dyDescent="0.3">
      <c r="A233" s="1"/>
      <c r="B233" s="1"/>
      <c r="C233" s="1"/>
      <c r="D233" s="1"/>
      <c r="E233" s="1"/>
      <c r="F233" s="1"/>
    </row>
    <row r="234" spans="1:6" x14ac:dyDescent="0.3">
      <c r="A234" s="1"/>
      <c r="B234" s="1"/>
      <c r="C234" s="1"/>
      <c r="D234" s="1"/>
      <c r="E234" s="1"/>
      <c r="F234" s="1"/>
    </row>
    <row r="235" spans="1:6" x14ac:dyDescent="0.3">
      <c r="A235" s="1"/>
      <c r="B235" s="1"/>
      <c r="C235" s="1"/>
      <c r="D235" s="1"/>
      <c r="E235" s="1"/>
      <c r="F235" s="1"/>
    </row>
    <row r="236" spans="1:6" x14ac:dyDescent="0.3">
      <c r="A236" s="1"/>
      <c r="B236" s="1"/>
      <c r="C236" s="1"/>
      <c r="D236" s="1"/>
      <c r="E236" s="1"/>
      <c r="F236" s="1"/>
    </row>
    <row r="237" spans="1:6" x14ac:dyDescent="0.3">
      <c r="A237" s="1"/>
      <c r="B237" s="1"/>
      <c r="C237" s="1"/>
      <c r="D237" s="1"/>
      <c r="E237" s="1"/>
      <c r="F237" s="1"/>
    </row>
    <row r="238" spans="1:6" x14ac:dyDescent="0.3">
      <c r="A238" s="1"/>
      <c r="B238" s="1"/>
      <c r="C238" s="1"/>
      <c r="D238" s="1"/>
      <c r="E238" s="1"/>
      <c r="F238" s="1"/>
    </row>
    <row r="239" spans="1:6" x14ac:dyDescent="0.3">
      <c r="A239" s="1"/>
      <c r="B239" s="1"/>
      <c r="C239" s="1"/>
      <c r="D239" s="1"/>
      <c r="E239" s="1"/>
      <c r="F239" s="1"/>
    </row>
    <row r="240" spans="1:6" x14ac:dyDescent="0.3">
      <c r="A240" s="1"/>
      <c r="B240" s="1"/>
      <c r="C240" s="1"/>
      <c r="D240" s="1"/>
      <c r="E240" s="1"/>
      <c r="F240" s="1"/>
    </row>
    <row r="241" spans="1:6" x14ac:dyDescent="0.3">
      <c r="A241" s="1"/>
      <c r="B241" s="1"/>
      <c r="C241" s="1"/>
      <c r="D241" s="1"/>
      <c r="E241" s="1"/>
      <c r="F241" s="1"/>
    </row>
    <row r="242" spans="1:6" x14ac:dyDescent="0.3">
      <c r="A242" s="1"/>
      <c r="B242" s="1"/>
      <c r="C242" s="1"/>
      <c r="D242" s="1"/>
      <c r="E242" s="1"/>
      <c r="F242" s="1"/>
    </row>
    <row r="243" spans="1:6" x14ac:dyDescent="0.3">
      <c r="A243" s="1"/>
      <c r="B243" s="1"/>
      <c r="C243" s="1"/>
      <c r="D243" s="1"/>
      <c r="E243" s="1"/>
      <c r="F243" s="1"/>
    </row>
    <row r="244" spans="1:6" x14ac:dyDescent="0.3">
      <c r="A244" s="1"/>
      <c r="B244" s="1"/>
      <c r="C244" s="1"/>
      <c r="D244" s="1"/>
      <c r="E244" s="1"/>
      <c r="F244" s="1"/>
    </row>
    <row r="245" spans="1:6" x14ac:dyDescent="0.3">
      <c r="A245" s="1"/>
      <c r="B245" s="1"/>
      <c r="C245" s="1"/>
      <c r="D245" s="1"/>
      <c r="E245" s="1"/>
      <c r="F245" s="1"/>
    </row>
    <row r="246" spans="1:6" x14ac:dyDescent="0.3">
      <c r="A246" s="1"/>
      <c r="B246" s="1"/>
      <c r="C246" s="1"/>
      <c r="D246" s="1"/>
      <c r="E246" s="1"/>
      <c r="F246" s="1"/>
    </row>
    <row r="247" spans="1:6" x14ac:dyDescent="0.3">
      <c r="A247" s="1"/>
      <c r="B247" s="1"/>
      <c r="C247" s="1"/>
      <c r="D247" s="1"/>
      <c r="E247" s="1"/>
      <c r="F247" s="1"/>
    </row>
    <row r="248" spans="1:6" x14ac:dyDescent="0.3">
      <c r="A248" s="1"/>
      <c r="B248" s="1"/>
      <c r="C248" s="1"/>
      <c r="D248" s="1"/>
      <c r="E248" s="1"/>
      <c r="F248" s="1"/>
    </row>
    <row r="249" spans="1:6" x14ac:dyDescent="0.3">
      <c r="A249" s="1"/>
      <c r="B249" s="1"/>
      <c r="C249" s="1"/>
      <c r="D249" s="1"/>
      <c r="E249" s="1"/>
      <c r="F249" s="1"/>
    </row>
    <row r="250" spans="1:6" x14ac:dyDescent="0.3">
      <c r="A250" s="1"/>
      <c r="B250" s="1"/>
      <c r="C250" s="1"/>
      <c r="D250" s="1"/>
      <c r="E250" s="1"/>
      <c r="F250" s="1"/>
    </row>
    <row r="251" spans="1:6" x14ac:dyDescent="0.3">
      <c r="A251" s="1"/>
      <c r="B251" s="1"/>
      <c r="C251" s="1"/>
      <c r="D251" s="1"/>
      <c r="E251" s="1"/>
      <c r="F251" s="1"/>
    </row>
    <row r="252" spans="1:6" x14ac:dyDescent="0.3">
      <c r="A252" s="1"/>
      <c r="B252" s="1"/>
      <c r="C252" s="1"/>
      <c r="D252" s="1"/>
      <c r="E252" s="1"/>
      <c r="F252" s="1"/>
    </row>
  </sheetData>
  <sortState ref="A2:M252">
    <sortCondition ref="M1"/>
  </sortState>
  <phoneticPr fontId="1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data_renorm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NGS</dc:creator>
  <cp:lastModifiedBy>NGS</cp:lastModifiedBy>
  <dcterms:created xsi:type="dcterms:W3CDTF">2023-01-30T04:40:00Z</dcterms:created>
  <dcterms:modified xsi:type="dcterms:W3CDTF">2023-02-28T01:18:20Z</dcterms:modified>
</cp:coreProperties>
</file>