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ycharm_workspace\active_data_generation\datasets\log_score\"/>
    </mc:Choice>
  </mc:AlternateContent>
  <bookViews>
    <workbookView xWindow="0" yWindow="0" windowWidth="21570" windowHeight="7995"/>
  </bookViews>
  <sheets>
    <sheet name="data_renorm" sheetId="1" r:id="rId1"/>
  </sheets>
  <calcPr calcId="162913"/>
</workbook>
</file>

<file path=xl/calcChain.xml><?xml version="1.0" encoding="utf-8"?>
<calcChain xmlns="http://schemas.openxmlformats.org/spreadsheetml/2006/main">
  <c r="P2" i="1" l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O41" i="1" l="1"/>
  <c r="M41" i="1"/>
  <c r="O40" i="1"/>
  <c r="M40" i="1"/>
  <c r="O39" i="1"/>
  <c r="M39" i="1"/>
  <c r="O38" i="1"/>
  <c r="M38" i="1"/>
  <c r="O37" i="1"/>
  <c r="M37" i="1"/>
  <c r="O36" i="1"/>
  <c r="M36" i="1"/>
  <c r="O35" i="1"/>
  <c r="M35" i="1"/>
  <c r="O34" i="1"/>
  <c r="M34" i="1"/>
  <c r="O33" i="1"/>
  <c r="M33" i="1"/>
  <c r="O32" i="1"/>
  <c r="M32" i="1"/>
  <c r="O31" i="1"/>
  <c r="M31" i="1"/>
  <c r="O30" i="1"/>
  <c r="M30" i="1"/>
  <c r="O29" i="1"/>
  <c r="M29" i="1"/>
  <c r="O28" i="1"/>
  <c r="M28" i="1"/>
  <c r="O27" i="1"/>
  <c r="M27" i="1"/>
  <c r="O26" i="1"/>
  <c r="M26" i="1"/>
  <c r="O25" i="1"/>
  <c r="M25" i="1"/>
  <c r="O24" i="1"/>
  <c r="M24" i="1"/>
  <c r="O23" i="1"/>
  <c r="M23" i="1"/>
  <c r="O22" i="1"/>
  <c r="M22" i="1"/>
  <c r="O21" i="1"/>
  <c r="M21" i="1"/>
  <c r="O20" i="1"/>
  <c r="M20" i="1"/>
  <c r="O19" i="1"/>
  <c r="M19" i="1"/>
  <c r="O18" i="1"/>
  <c r="M18" i="1"/>
  <c r="O17" i="1"/>
  <c r="M17" i="1"/>
  <c r="O16" i="1"/>
  <c r="M16" i="1"/>
  <c r="O15" i="1"/>
  <c r="M15" i="1"/>
  <c r="O14" i="1"/>
  <c r="M14" i="1"/>
  <c r="O13" i="1"/>
  <c r="M13" i="1"/>
  <c r="O12" i="1"/>
  <c r="M12" i="1"/>
  <c r="O11" i="1"/>
  <c r="M11" i="1"/>
  <c r="O10" i="1"/>
  <c r="M10" i="1"/>
  <c r="O9" i="1"/>
  <c r="M9" i="1"/>
  <c r="O8" i="1"/>
  <c r="M8" i="1"/>
  <c r="O7" i="1"/>
  <c r="M7" i="1"/>
  <c r="O6" i="1"/>
  <c r="M6" i="1"/>
  <c r="O5" i="1"/>
  <c r="M5" i="1"/>
  <c r="O4" i="1"/>
  <c r="M4" i="1"/>
  <c r="O3" i="1"/>
  <c r="M3" i="1"/>
  <c r="O2" i="1"/>
  <c r="M2" i="1"/>
</calcChain>
</file>

<file path=xl/sharedStrings.xml><?xml version="1.0" encoding="utf-8"?>
<sst xmlns="http://schemas.openxmlformats.org/spreadsheetml/2006/main" count="16" uniqueCount="16">
  <si>
    <t>pressure</t>
  </si>
  <si>
    <t>max_T</t>
  </si>
  <si>
    <t>flow_rate</t>
  </si>
  <si>
    <t>H2_per_CH4_n_Ar</t>
  </si>
  <si>
    <t>reacter_len</t>
  </si>
  <si>
    <t>reacter_dia</t>
  </si>
  <si>
    <t>C2H4</t>
  </si>
  <si>
    <t>Y_C2H4</t>
  </si>
  <si>
    <t>C2_yield(%)</t>
    <phoneticPr fontId="18" type="noConversion"/>
  </si>
  <si>
    <t>C2_selectivity(%)</t>
    <phoneticPr fontId="18" type="noConversion"/>
  </si>
  <si>
    <t>Coke_selectivity(5)</t>
    <phoneticPr fontId="18" type="noConversion"/>
  </si>
  <si>
    <t>Conversion(%)</t>
    <phoneticPr fontId="18" type="noConversion"/>
  </si>
  <si>
    <t>score</t>
    <phoneticPr fontId="18" type="noConversion"/>
  </si>
  <si>
    <t>max_coke_selectivity</t>
    <phoneticPr fontId="18" type="noConversion"/>
  </si>
  <si>
    <t>max_norm_coke</t>
    <phoneticPr fontId="18" type="noConversion"/>
  </si>
  <si>
    <t>norm_score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</si>
</sst>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/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1"/>
  <sheetViews>
    <sheetView tabSelected="1" topLeftCell="D1" workbookViewId="0">
      <selection activeCell="O7" sqref="O7"/>
    </sheetView>
  </sheetViews>
  <sheetFormatPr defaultRowHeight="16.5" x14ac:dyDescent="0.3"/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11</v>
      </c>
      <c r="H1" t="s">
        <v>6</v>
      </c>
      <c r="I1" t="s">
        <v>9</v>
      </c>
      <c r="J1" t="s">
        <v>10</v>
      </c>
      <c r="K1" t="s">
        <v>8</v>
      </c>
      <c r="L1" t="s">
        <v>7</v>
      </c>
      <c r="M1" t="s">
        <v>12</v>
      </c>
      <c r="N1" t="s">
        <v>13</v>
      </c>
      <c r="O1" t="s">
        <v>15</v>
      </c>
      <c r="P1" t="s">
        <v>14</v>
      </c>
    </row>
    <row r="2" spans="1:16" x14ac:dyDescent="0.3">
      <c r="A2" s="1">
        <v>0.158</v>
      </c>
      <c r="B2" s="1">
        <v>1185</v>
      </c>
      <c r="C2" s="1">
        <v>80.000000048571437</v>
      </c>
      <c r="D2" s="1">
        <v>0.60000000010999999</v>
      </c>
      <c r="E2" s="1">
        <v>15</v>
      </c>
      <c r="F2" s="1">
        <v>6.8000000050000002</v>
      </c>
      <c r="G2">
        <v>19.478055619999999</v>
      </c>
      <c r="H2">
        <v>47.218347119999997</v>
      </c>
      <c r="I2">
        <v>75.841054229999997</v>
      </c>
      <c r="J2">
        <v>9.7689962640000001</v>
      </c>
      <c r="K2">
        <v>14.772362729999999</v>
      </c>
      <c r="L2">
        <v>9.1972159149999992</v>
      </c>
      <c r="M2">
        <f t="shared" ref="M2:M41" si="0">(K2+(100-J2))/200</f>
        <v>0.52501683232999996</v>
      </c>
      <c r="N2">
        <v>9.7689962640000001</v>
      </c>
      <c r="O2">
        <f t="shared" ref="O2:O41" si="1">K2+(10-N2)</f>
        <v>15.003366465999999</v>
      </c>
      <c r="P2">
        <f t="shared" ref="P2:P41" si="2">LOG(N:N)</f>
        <v>0.98984994351407252</v>
      </c>
    </row>
    <row r="3" spans="1:16" x14ac:dyDescent="0.3">
      <c r="A3" s="1">
        <v>0.121</v>
      </c>
      <c r="B3" s="1">
        <v>1145</v>
      </c>
      <c r="C3" s="1">
        <v>80.000000048571437</v>
      </c>
      <c r="D3" s="1">
        <v>0.20000000021999989</v>
      </c>
      <c r="E3" s="1">
        <v>15</v>
      </c>
      <c r="F3" s="1">
        <v>4.0000000000000009</v>
      </c>
      <c r="G3">
        <v>6.7851858580000002</v>
      </c>
      <c r="H3">
        <v>43.671436049999997</v>
      </c>
      <c r="I3">
        <v>91.064320089999995</v>
      </c>
      <c r="J3">
        <v>1.129780797</v>
      </c>
      <c r="K3">
        <v>6.1788833680000002</v>
      </c>
      <c r="L3">
        <v>2.9631881029999998</v>
      </c>
      <c r="M3">
        <f t="shared" si="0"/>
        <v>0.52524551285499999</v>
      </c>
      <c r="N3">
        <v>1.129780797</v>
      </c>
      <c r="O3">
        <f t="shared" si="1"/>
        <v>15.049102570999999</v>
      </c>
      <c r="P3">
        <f t="shared" si="2"/>
        <v>5.2994188715221317E-2</v>
      </c>
    </row>
    <row r="4" spans="1:16" x14ac:dyDescent="0.3">
      <c r="A4" s="1">
        <v>0.17699999999999999</v>
      </c>
      <c r="B4" s="1">
        <v>1180</v>
      </c>
      <c r="C4" s="1">
        <v>239.99999990285721</v>
      </c>
      <c r="D4" s="1">
        <v>1</v>
      </c>
      <c r="E4" s="1">
        <v>15</v>
      </c>
      <c r="F4" s="1">
        <v>16</v>
      </c>
      <c r="G4">
        <v>10.281949129999999</v>
      </c>
      <c r="H4">
        <v>59.334244959999999</v>
      </c>
      <c r="I4">
        <v>91.675312989999995</v>
      </c>
      <c r="J4">
        <v>4.2911944100000001</v>
      </c>
      <c r="K4">
        <v>9.4260090460000008</v>
      </c>
      <c r="L4">
        <v>6.1007168829999996</v>
      </c>
      <c r="M4">
        <f t="shared" si="0"/>
        <v>0.52567407318000003</v>
      </c>
      <c r="N4">
        <v>4.2911944100000001</v>
      </c>
      <c r="O4">
        <f t="shared" si="1"/>
        <v>15.134814636000002</v>
      </c>
      <c r="P4">
        <f t="shared" si="2"/>
        <v>0.63257819043051522</v>
      </c>
    </row>
    <row r="5" spans="1:16" x14ac:dyDescent="0.3">
      <c r="A5" s="1">
        <v>0.193</v>
      </c>
      <c r="B5" s="1">
        <v>1183</v>
      </c>
      <c r="C5" s="1">
        <v>239.99999990285721</v>
      </c>
      <c r="D5" s="1">
        <v>1</v>
      </c>
      <c r="E5" s="1">
        <v>15</v>
      </c>
      <c r="F5" s="1">
        <v>16</v>
      </c>
      <c r="G5">
        <v>7.8767590600000004</v>
      </c>
      <c r="H5">
        <v>62.15221391</v>
      </c>
      <c r="I5">
        <v>95.766358100000005</v>
      </c>
      <c r="J5">
        <v>2.3817757789999998</v>
      </c>
      <c r="K5">
        <v>7.5432852879999999</v>
      </c>
      <c r="L5">
        <v>4.8955801399999999</v>
      </c>
      <c r="M5">
        <f t="shared" si="0"/>
        <v>0.52580754754500003</v>
      </c>
      <c r="N5">
        <v>2.3817757789999998</v>
      </c>
      <c r="O5">
        <f t="shared" si="1"/>
        <v>15.161509509</v>
      </c>
      <c r="P5">
        <f t="shared" si="2"/>
        <v>0.37690087447401494</v>
      </c>
    </row>
    <row r="6" spans="1:16" x14ac:dyDescent="0.3">
      <c r="A6" s="1">
        <v>0.121</v>
      </c>
      <c r="B6" s="1">
        <v>1170</v>
      </c>
      <c r="C6" s="1">
        <v>80.000000048571437</v>
      </c>
      <c r="D6" s="1">
        <v>0.20000000021999989</v>
      </c>
      <c r="E6" s="1">
        <v>30</v>
      </c>
      <c r="F6" s="1">
        <v>4.0000000000000009</v>
      </c>
      <c r="G6">
        <v>27.538865829999999</v>
      </c>
      <c r="H6">
        <v>25.492560009999998</v>
      </c>
      <c r="I6">
        <v>55.444357279999998</v>
      </c>
      <c r="J6">
        <v>22.82898771</v>
      </c>
      <c r="K6">
        <v>15.26874716</v>
      </c>
      <c r="L6">
        <v>7.020361898</v>
      </c>
      <c r="M6">
        <f t="shared" si="0"/>
        <v>0.46219879724999996</v>
      </c>
      <c r="N6">
        <v>10</v>
      </c>
      <c r="O6">
        <f t="shared" si="1"/>
        <v>15.26874716</v>
      </c>
      <c r="P6">
        <f t="shared" si="2"/>
        <v>1</v>
      </c>
    </row>
    <row r="7" spans="1:16" x14ac:dyDescent="0.3">
      <c r="A7" s="1">
        <v>0.193</v>
      </c>
      <c r="B7" s="1">
        <v>1193</v>
      </c>
      <c r="C7" s="1">
        <v>239.99999990285721</v>
      </c>
      <c r="D7" s="1">
        <v>1</v>
      </c>
      <c r="E7" s="1">
        <v>15</v>
      </c>
      <c r="F7" s="1">
        <v>16</v>
      </c>
      <c r="G7">
        <v>10.68023795</v>
      </c>
      <c r="H7">
        <v>59.026256189999998</v>
      </c>
      <c r="I7">
        <v>91.887707090000006</v>
      </c>
      <c r="J7">
        <v>4.512725294</v>
      </c>
      <c r="K7">
        <v>9.8138257640000006</v>
      </c>
      <c r="L7">
        <v>6.3041446140000001</v>
      </c>
      <c r="M7">
        <f t="shared" si="0"/>
        <v>0.52650550234999993</v>
      </c>
      <c r="N7">
        <v>4.512725294</v>
      </c>
      <c r="O7">
        <f t="shared" si="1"/>
        <v>15.301100470000002</v>
      </c>
      <c r="P7">
        <f t="shared" si="2"/>
        <v>0.65443889724026882</v>
      </c>
    </row>
    <row r="8" spans="1:16" x14ac:dyDescent="0.3">
      <c r="A8" s="1">
        <v>0.193</v>
      </c>
      <c r="B8" s="1">
        <v>1198</v>
      </c>
      <c r="C8" s="1">
        <v>239.99999990285721</v>
      </c>
      <c r="D8" s="1">
        <v>1</v>
      </c>
      <c r="E8" s="1">
        <v>15</v>
      </c>
      <c r="F8" s="1">
        <v>16</v>
      </c>
      <c r="G8">
        <v>12.56378248</v>
      </c>
      <c r="H8">
        <v>56.96987326</v>
      </c>
      <c r="I8">
        <v>89.229093340000006</v>
      </c>
      <c r="J8">
        <v>5.9037000380000002</v>
      </c>
      <c r="K8">
        <v>11.210549200000001</v>
      </c>
      <c r="L8">
        <v>7.1575709559999998</v>
      </c>
      <c r="M8">
        <f t="shared" si="0"/>
        <v>0.52653424581000008</v>
      </c>
      <c r="N8">
        <v>5.9037000380000002</v>
      </c>
      <c r="O8">
        <f t="shared" si="1"/>
        <v>15.306849162000001</v>
      </c>
      <c r="P8">
        <f t="shared" si="2"/>
        <v>0.77112428324065829</v>
      </c>
    </row>
    <row r="9" spans="1:16" x14ac:dyDescent="0.3">
      <c r="A9" s="1">
        <v>0.112</v>
      </c>
      <c r="B9" s="1">
        <v>1175</v>
      </c>
      <c r="C9" s="1">
        <v>80.000000048571437</v>
      </c>
      <c r="D9" s="1">
        <v>0.3999999998899999</v>
      </c>
      <c r="E9" s="1">
        <v>45</v>
      </c>
      <c r="F9" s="1">
        <v>4.0000000000000009</v>
      </c>
      <c r="G9">
        <v>18.666458890000001</v>
      </c>
      <c r="H9">
        <v>37.780995679999997</v>
      </c>
      <c r="I9">
        <v>80.389604649999995</v>
      </c>
      <c r="J9">
        <v>9.5416106240000005</v>
      </c>
      <c r="K9">
        <v>15.0058925</v>
      </c>
      <c r="L9">
        <v>7.0523740269999999</v>
      </c>
      <c r="M9">
        <f t="shared" si="0"/>
        <v>0.52732140938000005</v>
      </c>
      <c r="N9">
        <v>9.5416106240000005</v>
      </c>
      <c r="O9">
        <f t="shared" si="1"/>
        <v>15.464281875999999</v>
      </c>
      <c r="P9">
        <f t="shared" si="2"/>
        <v>0.9796216898063751</v>
      </c>
    </row>
    <row r="10" spans="1:16" x14ac:dyDescent="0.3">
      <c r="A10" s="1">
        <v>0.193</v>
      </c>
      <c r="B10" s="1">
        <v>1175</v>
      </c>
      <c r="C10" s="1">
        <v>239.99999990285721</v>
      </c>
      <c r="D10" s="1">
        <v>1</v>
      </c>
      <c r="E10" s="1">
        <v>15</v>
      </c>
      <c r="F10" s="1">
        <v>16</v>
      </c>
      <c r="G10">
        <v>5.9515460390000001</v>
      </c>
      <c r="H10">
        <v>64.245864060000002</v>
      </c>
      <c r="I10">
        <v>98.566727139999998</v>
      </c>
      <c r="J10">
        <v>0.36499873999999999</v>
      </c>
      <c r="K10">
        <v>5.8662441449999996</v>
      </c>
      <c r="L10">
        <v>3.8236221779999999</v>
      </c>
      <c r="M10">
        <f t="shared" si="0"/>
        <v>0.52750622702499994</v>
      </c>
      <c r="N10">
        <v>0.36499873999999999</v>
      </c>
      <c r="O10">
        <f t="shared" si="1"/>
        <v>15.501245404999999</v>
      </c>
      <c r="P10">
        <f t="shared" si="2"/>
        <v>-0.43770863475446148</v>
      </c>
    </row>
    <row r="11" spans="1:16" x14ac:dyDescent="0.3">
      <c r="A11" s="1">
        <v>0.19400000000000001</v>
      </c>
      <c r="B11" s="1">
        <v>1178</v>
      </c>
      <c r="C11" s="1">
        <v>239.99999990285721</v>
      </c>
      <c r="D11" s="1">
        <v>1</v>
      </c>
      <c r="E11" s="1">
        <v>15</v>
      </c>
      <c r="F11" s="1">
        <v>16</v>
      </c>
      <c r="G11">
        <v>6.502509732</v>
      </c>
      <c r="H11">
        <v>63.842729480000003</v>
      </c>
      <c r="I11">
        <v>97.838629650000001</v>
      </c>
      <c r="J11">
        <v>0.85570796299999996</v>
      </c>
      <c r="K11">
        <v>6.3619664150000004</v>
      </c>
      <c r="L11">
        <v>4.1513796980000004</v>
      </c>
      <c r="M11">
        <f t="shared" si="0"/>
        <v>0.52753129225999995</v>
      </c>
      <c r="N11">
        <v>0.85570796299999996</v>
      </c>
      <c r="O11">
        <f t="shared" si="1"/>
        <v>15.506258452000001</v>
      </c>
      <c r="P11">
        <f t="shared" si="2"/>
        <v>-6.7674426558248763E-2</v>
      </c>
    </row>
    <row r="12" spans="1:16" x14ac:dyDescent="0.3">
      <c r="A12" s="1">
        <v>0.158</v>
      </c>
      <c r="B12" s="1">
        <v>1180</v>
      </c>
      <c r="C12" s="1">
        <v>80.000000048571437</v>
      </c>
      <c r="D12" s="1">
        <v>0.60000000010999999</v>
      </c>
      <c r="E12" s="1">
        <v>15</v>
      </c>
      <c r="F12" s="1">
        <v>6.8000000050000002</v>
      </c>
      <c r="G12">
        <v>17.804072619999999</v>
      </c>
      <c r="H12">
        <v>48.920647189999997</v>
      </c>
      <c r="I12">
        <v>78.347936189999999</v>
      </c>
      <c r="J12">
        <v>8.3950414200000001</v>
      </c>
      <c r="K12">
        <v>13.949123459999999</v>
      </c>
      <c r="L12">
        <v>8.7098675520000004</v>
      </c>
      <c r="M12">
        <f t="shared" si="0"/>
        <v>0.52777041020000004</v>
      </c>
      <c r="N12">
        <v>8.3950414200000001</v>
      </c>
      <c r="O12">
        <f t="shared" si="1"/>
        <v>15.554082039999999</v>
      </c>
      <c r="P12">
        <f t="shared" si="2"/>
        <v>0.92402284322964401</v>
      </c>
    </row>
    <row r="13" spans="1:16" x14ac:dyDescent="0.3">
      <c r="A13" s="1">
        <v>0.112</v>
      </c>
      <c r="B13" s="1">
        <v>1165</v>
      </c>
      <c r="C13" s="1">
        <v>80.000000048571437</v>
      </c>
      <c r="D13" s="1">
        <v>0.3999999998899999</v>
      </c>
      <c r="E13" s="1">
        <v>45</v>
      </c>
      <c r="F13" s="1">
        <v>4.0000000000000009</v>
      </c>
      <c r="G13">
        <v>20.773307939999999</v>
      </c>
      <c r="H13">
        <v>36.128128420000003</v>
      </c>
      <c r="I13">
        <v>75.244328710000005</v>
      </c>
      <c r="J13">
        <v>12.088839180000001</v>
      </c>
      <c r="K13">
        <v>15.630736110000001</v>
      </c>
      <c r="L13">
        <v>7.5050073700000004</v>
      </c>
      <c r="M13">
        <f t="shared" si="0"/>
        <v>0.51770948465</v>
      </c>
      <c r="N13">
        <v>10</v>
      </c>
      <c r="O13">
        <f t="shared" si="1"/>
        <v>15.630736110000001</v>
      </c>
      <c r="P13">
        <f t="shared" si="2"/>
        <v>1</v>
      </c>
    </row>
    <row r="14" spans="1:16" x14ac:dyDescent="0.3">
      <c r="A14" s="1">
        <v>0.157</v>
      </c>
      <c r="B14" s="1">
        <v>1170</v>
      </c>
      <c r="C14" s="1">
        <v>80.000000048571437</v>
      </c>
      <c r="D14" s="1">
        <v>0.60000000010999999</v>
      </c>
      <c r="E14" s="1">
        <v>15</v>
      </c>
      <c r="F14" s="1">
        <v>6.8000000050000002</v>
      </c>
      <c r="G14">
        <v>14.734446780000001</v>
      </c>
      <c r="H14">
        <v>51.192698739999997</v>
      </c>
      <c r="I14">
        <v>81.823370789999998</v>
      </c>
      <c r="J14">
        <v>6.3958083600000002</v>
      </c>
      <c r="K14">
        <v>12.056221020000001</v>
      </c>
      <c r="L14">
        <v>7.5429609510000004</v>
      </c>
      <c r="M14">
        <f t="shared" si="0"/>
        <v>0.52830206329999996</v>
      </c>
      <c r="N14">
        <v>6.3958083600000002</v>
      </c>
      <c r="O14">
        <f t="shared" si="1"/>
        <v>15.66041266</v>
      </c>
      <c r="P14">
        <f t="shared" si="2"/>
        <v>0.8058954423410204</v>
      </c>
    </row>
    <row r="15" spans="1:16" x14ac:dyDescent="0.3">
      <c r="A15" s="1">
        <v>0.26100000000000001</v>
      </c>
      <c r="B15" s="1">
        <v>1200</v>
      </c>
      <c r="C15" s="1">
        <v>120.0000000971428</v>
      </c>
      <c r="D15" s="1">
        <v>0.3999999998899999</v>
      </c>
      <c r="E15" s="1">
        <v>15</v>
      </c>
      <c r="F15" s="1">
        <v>6.8000000050000002</v>
      </c>
      <c r="G15">
        <v>20.626911069999998</v>
      </c>
      <c r="H15">
        <v>46.583730869999997</v>
      </c>
      <c r="I15">
        <v>76.061646830000001</v>
      </c>
      <c r="J15">
        <v>14.38402967</v>
      </c>
      <c r="K15">
        <v>15.68916825</v>
      </c>
      <c r="L15">
        <v>9.6087847400000008</v>
      </c>
      <c r="M15">
        <f t="shared" si="0"/>
        <v>0.50652569289999994</v>
      </c>
      <c r="N15">
        <v>10</v>
      </c>
      <c r="O15">
        <f t="shared" si="1"/>
        <v>15.68916825</v>
      </c>
      <c r="P15">
        <f t="shared" si="2"/>
        <v>1</v>
      </c>
    </row>
    <row r="16" spans="1:16" x14ac:dyDescent="0.3">
      <c r="A16" s="1">
        <v>0.159</v>
      </c>
      <c r="B16" s="1">
        <v>1190</v>
      </c>
      <c r="C16" s="1">
        <v>80.000000048571437</v>
      </c>
      <c r="D16" s="1">
        <v>0.60000000010999999</v>
      </c>
      <c r="E16" s="1">
        <v>15</v>
      </c>
      <c r="F16" s="1">
        <v>6.8000000050000002</v>
      </c>
      <c r="G16">
        <v>20.853644670000001</v>
      </c>
      <c r="H16">
        <v>46.903496230000002</v>
      </c>
      <c r="I16">
        <v>75.306175920000001</v>
      </c>
      <c r="J16">
        <v>10.35683115</v>
      </c>
      <c r="K16">
        <v>15.704082339999999</v>
      </c>
      <c r="L16">
        <v>9.7810884419999997</v>
      </c>
      <c r="M16">
        <f t="shared" si="0"/>
        <v>0.52673625594999995</v>
      </c>
      <c r="N16">
        <v>10</v>
      </c>
      <c r="O16">
        <f t="shared" si="1"/>
        <v>15.704082339999999</v>
      </c>
      <c r="P16">
        <f t="shared" si="2"/>
        <v>1</v>
      </c>
    </row>
    <row r="17" spans="1:16" x14ac:dyDescent="0.3">
      <c r="A17" s="1">
        <v>0.188</v>
      </c>
      <c r="B17" s="1">
        <v>1115</v>
      </c>
      <c r="C17" s="1">
        <v>239.99999990285721</v>
      </c>
      <c r="D17" s="1">
        <v>0.60000000010999999</v>
      </c>
      <c r="E17" s="1">
        <v>15</v>
      </c>
      <c r="F17" s="1">
        <v>16</v>
      </c>
      <c r="G17">
        <v>8.0007313690000004</v>
      </c>
      <c r="H17">
        <v>60.593185980000001</v>
      </c>
      <c r="I17">
        <v>91.252369329999993</v>
      </c>
      <c r="J17">
        <v>1.581689753</v>
      </c>
      <c r="K17">
        <v>7.3008569379999999</v>
      </c>
      <c r="L17">
        <v>4.8478980380000003</v>
      </c>
      <c r="M17">
        <f t="shared" si="0"/>
        <v>0.52859583592499992</v>
      </c>
      <c r="N17">
        <v>1.581689753</v>
      </c>
      <c r="O17">
        <f t="shared" si="1"/>
        <v>15.719167185</v>
      </c>
      <c r="P17">
        <f t="shared" si="2"/>
        <v>0.19912130104934053</v>
      </c>
    </row>
    <row r="18" spans="1:16" x14ac:dyDescent="0.3">
      <c r="A18" s="1">
        <v>0.121</v>
      </c>
      <c r="B18" s="1">
        <v>1175</v>
      </c>
      <c r="C18" s="1">
        <v>80.000000048571437</v>
      </c>
      <c r="D18" s="1">
        <v>0.20000000021999989</v>
      </c>
      <c r="E18" s="1">
        <v>30</v>
      </c>
      <c r="F18" s="1">
        <v>4.0000000000000009</v>
      </c>
      <c r="G18">
        <v>30.89883837</v>
      </c>
      <c r="H18">
        <v>23.360900910000002</v>
      </c>
      <c r="I18">
        <v>50.949705760000001</v>
      </c>
      <c r="J18">
        <v>27.688893180000001</v>
      </c>
      <c r="K18">
        <v>15.74286723</v>
      </c>
      <c r="L18">
        <v>7.2182470140000001</v>
      </c>
      <c r="M18">
        <f t="shared" si="0"/>
        <v>0.44026987024999997</v>
      </c>
      <c r="N18">
        <v>10</v>
      </c>
      <c r="O18">
        <f t="shared" si="1"/>
        <v>15.74286723</v>
      </c>
      <c r="P18">
        <f t="shared" si="2"/>
        <v>1</v>
      </c>
    </row>
    <row r="19" spans="1:16" x14ac:dyDescent="0.3">
      <c r="A19" s="1">
        <v>0.47</v>
      </c>
      <c r="B19" s="1">
        <v>1140</v>
      </c>
      <c r="C19" s="1">
        <v>159.9999999757143</v>
      </c>
      <c r="D19" s="1">
        <v>0.20000000021999989</v>
      </c>
      <c r="E19" s="1">
        <v>15</v>
      </c>
      <c r="F19" s="1">
        <v>6.8000000050000002</v>
      </c>
      <c r="G19">
        <v>9.5126306409999994</v>
      </c>
      <c r="H19">
        <v>51.378471869999998</v>
      </c>
      <c r="I19">
        <v>85.702446219999999</v>
      </c>
      <c r="J19">
        <v>2.2795561659999999</v>
      </c>
      <c r="K19">
        <v>8.1525571590000006</v>
      </c>
      <c r="L19">
        <v>4.8874442580000004</v>
      </c>
      <c r="M19">
        <f t="shared" si="0"/>
        <v>0.52936500496499994</v>
      </c>
      <c r="N19">
        <v>2.2795561659999999</v>
      </c>
      <c r="O19">
        <f t="shared" si="1"/>
        <v>15.873000993000002</v>
      </c>
      <c r="P19">
        <f t="shared" si="2"/>
        <v>0.35785029725452577</v>
      </c>
    </row>
    <row r="20" spans="1:16" x14ac:dyDescent="0.3">
      <c r="A20" s="1">
        <v>0.27300000000000002</v>
      </c>
      <c r="B20" s="1">
        <v>1128</v>
      </c>
      <c r="C20" s="1">
        <v>239.99999990285721</v>
      </c>
      <c r="D20" s="1">
        <v>0.1000000001099999</v>
      </c>
      <c r="E20" s="1">
        <v>15</v>
      </c>
      <c r="F20" s="1">
        <v>16</v>
      </c>
      <c r="G20">
        <v>10.99135615</v>
      </c>
      <c r="H20">
        <v>58.049969930000003</v>
      </c>
      <c r="I20">
        <v>84.512603089999999</v>
      </c>
      <c r="J20">
        <v>3.3976792869999999</v>
      </c>
      <c r="K20">
        <v>9.2890811969999998</v>
      </c>
      <c r="L20">
        <v>6.3804789399999997</v>
      </c>
      <c r="M20">
        <f t="shared" si="0"/>
        <v>0.52945700954999997</v>
      </c>
      <c r="N20">
        <v>3.3976792869999999</v>
      </c>
      <c r="O20">
        <f t="shared" si="1"/>
        <v>15.891401909999999</v>
      </c>
      <c r="P20">
        <f t="shared" si="2"/>
        <v>0.53118238263791351</v>
      </c>
    </row>
    <row r="21" spans="1:16" x14ac:dyDescent="0.3">
      <c r="A21" s="1">
        <v>0.26100000000000001</v>
      </c>
      <c r="B21" s="1">
        <v>1195</v>
      </c>
      <c r="C21" s="1">
        <v>120.0000000971428</v>
      </c>
      <c r="D21" s="1">
        <v>0.3999999998899999</v>
      </c>
      <c r="E21" s="1">
        <v>15</v>
      </c>
      <c r="F21" s="1">
        <v>6.8000000050000002</v>
      </c>
      <c r="G21">
        <v>18.333550339999999</v>
      </c>
      <c r="H21">
        <v>49.489270220000002</v>
      </c>
      <c r="I21">
        <v>80.667519720000001</v>
      </c>
      <c r="J21">
        <v>8.8884590570000004</v>
      </c>
      <c r="K21">
        <v>14.78922034</v>
      </c>
      <c r="L21">
        <v>9.0731402689999996</v>
      </c>
      <c r="M21">
        <f t="shared" si="0"/>
        <v>0.52950380641499994</v>
      </c>
      <c r="N21">
        <v>8.8884590570000004</v>
      </c>
      <c r="O21">
        <f t="shared" si="1"/>
        <v>15.900761283</v>
      </c>
      <c r="P21">
        <f t="shared" si="2"/>
        <v>0.94882647626287686</v>
      </c>
    </row>
    <row r="22" spans="1:16" x14ac:dyDescent="0.3">
      <c r="A22" s="1">
        <v>0.46899999999999997</v>
      </c>
      <c r="B22" s="1">
        <v>1130</v>
      </c>
      <c r="C22" s="1">
        <v>159.9999999757143</v>
      </c>
      <c r="D22" s="1">
        <v>0.20000000021999989</v>
      </c>
      <c r="E22" s="1">
        <v>15</v>
      </c>
      <c r="F22" s="1">
        <v>6.8000000050000002</v>
      </c>
      <c r="G22">
        <v>7.1257173939999996</v>
      </c>
      <c r="H22">
        <v>54.918699019999998</v>
      </c>
      <c r="I22">
        <v>90.83693658</v>
      </c>
      <c r="J22">
        <v>0.45596847400000001</v>
      </c>
      <c r="K22">
        <v>6.47278339</v>
      </c>
      <c r="L22">
        <v>3.913351289</v>
      </c>
      <c r="M22">
        <f t="shared" si="0"/>
        <v>0.53008407457999995</v>
      </c>
      <c r="N22">
        <v>0.45596847400000001</v>
      </c>
      <c r="O22">
        <f t="shared" si="1"/>
        <v>16.016814916000001</v>
      </c>
      <c r="P22">
        <f t="shared" si="2"/>
        <v>-0.34106518374159173</v>
      </c>
    </row>
    <row r="23" spans="1:16" x14ac:dyDescent="0.3">
      <c r="A23" s="1">
        <v>0.157</v>
      </c>
      <c r="B23" s="1">
        <v>1140</v>
      </c>
      <c r="C23" s="1">
        <v>80.000000048571437</v>
      </c>
      <c r="D23" s="1">
        <v>0.60000000010999999</v>
      </c>
      <c r="E23" s="1">
        <v>15</v>
      </c>
      <c r="F23" s="1">
        <v>6.8000000050000002</v>
      </c>
      <c r="G23">
        <v>7.7985585620000002</v>
      </c>
      <c r="H23">
        <v>58.12230804</v>
      </c>
      <c r="I23">
        <v>91.77219212</v>
      </c>
      <c r="J23">
        <v>1.0009895099999999</v>
      </c>
      <c r="K23">
        <v>7.1569081460000001</v>
      </c>
      <c r="L23">
        <v>4.5327022299999999</v>
      </c>
      <c r="M23">
        <f t="shared" si="0"/>
        <v>0.53077959318000001</v>
      </c>
      <c r="N23">
        <v>1.0009895099999999</v>
      </c>
      <c r="O23">
        <f t="shared" si="1"/>
        <v>16.155918635999999</v>
      </c>
      <c r="P23">
        <f t="shared" si="2"/>
        <v>4.2952625755400374E-4</v>
      </c>
    </row>
    <row r="24" spans="1:16" x14ac:dyDescent="0.3">
      <c r="A24" s="1">
        <v>0.26</v>
      </c>
      <c r="B24" s="1">
        <v>1185</v>
      </c>
      <c r="C24" s="1">
        <v>120.0000000971428</v>
      </c>
      <c r="D24" s="1">
        <v>0.3999999998899999</v>
      </c>
      <c r="E24" s="1">
        <v>15</v>
      </c>
      <c r="F24" s="1">
        <v>6.8000000050000002</v>
      </c>
      <c r="G24">
        <v>15.30270898</v>
      </c>
      <c r="H24">
        <v>52.028772580000002</v>
      </c>
      <c r="I24">
        <v>84.603163800000004</v>
      </c>
      <c r="J24">
        <v>6.7764993889999996</v>
      </c>
      <c r="K24">
        <v>12.946575940000001</v>
      </c>
      <c r="L24">
        <v>7.9618116539999999</v>
      </c>
      <c r="M24">
        <f t="shared" si="0"/>
        <v>0.53085038275500007</v>
      </c>
      <c r="N24">
        <v>6.7764993889999996</v>
      </c>
      <c r="O24">
        <f t="shared" si="1"/>
        <v>16.170076551000001</v>
      </c>
      <c r="P24">
        <f t="shared" si="2"/>
        <v>0.83100540350555385</v>
      </c>
    </row>
    <row r="25" spans="1:16" x14ac:dyDescent="0.3">
      <c r="A25" s="1">
        <v>0.189</v>
      </c>
      <c r="B25" s="1">
        <v>1110</v>
      </c>
      <c r="C25" s="1">
        <v>239.99999990285721</v>
      </c>
      <c r="D25" s="1">
        <v>0.60000000010999999</v>
      </c>
      <c r="E25" s="1">
        <v>15</v>
      </c>
      <c r="F25" s="1">
        <v>16</v>
      </c>
      <c r="G25">
        <v>7.248784315</v>
      </c>
      <c r="H25">
        <v>62.406902350000003</v>
      </c>
      <c r="I25">
        <v>93.486978640000004</v>
      </c>
      <c r="J25">
        <v>0.53256608800000005</v>
      </c>
      <c r="K25">
        <v>6.7766694440000004</v>
      </c>
      <c r="L25">
        <v>4.523741749</v>
      </c>
      <c r="M25">
        <f t="shared" si="0"/>
        <v>0.53122051678000004</v>
      </c>
      <c r="N25">
        <v>0.53256608800000005</v>
      </c>
      <c r="O25">
        <f t="shared" si="1"/>
        <v>16.244103356</v>
      </c>
      <c r="P25">
        <f t="shared" si="2"/>
        <v>-0.27362649141447959</v>
      </c>
    </row>
    <row r="26" spans="1:16" x14ac:dyDescent="0.3">
      <c r="A26" s="1">
        <v>0.25800000000000001</v>
      </c>
      <c r="B26" s="1">
        <v>1175</v>
      </c>
      <c r="C26" s="1">
        <v>120.0000000971428</v>
      </c>
      <c r="D26" s="1">
        <v>0.3999999998899999</v>
      </c>
      <c r="E26" s="1">
        <v>15</v>
      </c>
      <c r="F26" s="1">
        <v>6.8000000050000002</v>
      </c>
      <c r="G26">
        <v>12.52796478</v>
      </c>
      <c r="H26">
        <v>54.149994130000003</v>
      </c>
      <c r="I26">
        <v>88.250822549999995</v>
      </c>
      <c r="J26">
        <v>4.7326943730000002</v>
      </c>
      <c r="K26">
        <v>11.056031969999999</v>
      </c>
      <c r="L26">
        <v>6.7838921929999998</v>
      </c>
      <c r="M26">
        <f t="shared" si="0"/>
        <v>0.53161668798500006</v>
      </c>
      <c r="N26">
        <v>4.7326943730000002</v>
      </c>
      <c r="O26">
        <f t="shared" si="1"/>
        <v>16.323337596999998</v>
      </c>
      <c r="P26">
        <f t="shared" si="2"/>
        <v>0.67510845959047394</v>
      </c>
    </row>
    <row r="27" spans="1:16" x14ac:dyDescent="0.3">
      <c r="A27" s="1">
        <v>0.375</v>
      </c>
      <c r="B27" s="1">
        <v>1180</v>
      </c>
      <c r="C27" s="1">
        <v>320</v>
      </c>
      <c r="D27" s="1">
        <v>0.20000000021999989</v>
      </c>
      <c r="E27" s="1">
        <v>15</v>
      </c>
      <c r="F27" s="1">
        <v>6.8000000050000002</v>
      </c>
      <c r="G27">
        <v>11.628238959999999</v>
      </c>
      <c r="H27">
        <v>41.412820879999998</v>
      </c>
      <c r="I27">
        <v>84.61111468</v>
      </c>
      <c r="J27">
        <v>3.5141638959999999</v>
      </c>
      <c r="K27">
        <v>9.8387826020000002</v>
      </c>
      <c r="L27">
        <v>4.8155817719999998</v>
      </c>
      <c r="M27">
        <f t="shared" si="0"/>
        <v>0.53162309352999992</v>
      </c>
      <c r="N27">
        <v>3.5141638959999999</v>
      </c>
      <c r="O27">
        <f t="shared" si="1"/>
        <v>16.324618706000003</v>
      </c>
      <c r="P27">
        <f t="shared" si="2"/>
        <v>0.54582201255726404</v>
      </c>
    </row>
    <row r="28" spans="1:16" x14ac:dyDescent="0.3">
      <c r="A28" s="1">
        <v>0.27200000000000002</v>
      </c>
      <c r="B28" s="1">
        <v>1119</v>
      </c>
      <c r="C28" s="1">
        <v>239.99999990285721</v>
      </c>
      <c r="D28" s="1">
        <v>0.1000000001099999</v>
      </c>
      <c r="E28" s="1">
        <v>15</v>
      </c>
      <c r="F28" s="1">
        <v>16</v>
      </c>
      <c r="G28">
        <v>8.7089018920000001</v>
      </c>
      <c r="H28">
        <v>62.038536739999998</v>
      </c>
      <c r="I28">
        <v>90.385717830000004</v>
      </c>
      <c r="J28">
        <v>1.546105099</v>
      </c>
      <c r="K28">
        <v>7.87160349</v>
      </c>
      <c r="L28">
        <v>5.4028752999999998</v>
      </c>
      <c r="M28">
        <f t="shared" si="0"/>
        <v>0.53162749195500003</v>
      </c>
      <c r="N28">
        <v>1.546105099</v>
      </c>
      <c r="O28">
        <f t="shared" si="1"/>
        <v>16.325498391</v>
      </c>
      <c r="P28">
        <f t="shared" si="2"/>
        <v>0.1892390124570531</v>
      </c>
    </row>
    <row r="29" spans="1:16" x14ac:dyDescent="0.3">
      <c r="A29" s="1">
        <v>0.27300000000000002</v>
      </c>
      <c r="B29" s="1">
        <v>1133</v>
      </c>
      <c r="C29" s="1">
        <v>239.99999990285721</v>
      </c>
      <c r="D29" s="1">
        <v>0.1000000001099999</v>
      </c>
      <c r="E29" s="1">
        <v>15</v>
      </c>
      <c r="F29" s="1">
        <v>16</v>
      </c>
      <c r="G29">
        <v>12.122238490000001</v>
      </c>
      <c r="H29">
        <v>56.395306849999997</v>
      </c>
      <c r="I29">
        <v>81.97020157</v>
      </c>
      <c r="J29">
        <v>3.5750640819999999</v>
      </c>
      <c r="K29">
        <v>9.9366233249999993</v>
      </c>
      <c r="L29">
        <v>6.8363735940000003</v>
      </c>
      <c r="M29">
        <f t="shared" si="0"/>
        <v>0.53180779621499996</v>
      </c>
      <c r="N29">
        <v>3.5750640819999999</v>
      </c>
      <c r="O29">
        <f t="shared" si="1"/>
        <v>16.361559242999999</v>
      </c>
      <c r="P29">
        <f t="shared" si="2"/>
        <v>0.55328383081110255</v>
      </c>
    </row>
    <row r="30" spans="1:16" x14ac:dyDescent="0.3">
      <c r="A30" s="1">
        <v>0.11899999999999999</v>
      </c>
      <c r="B30" s="1">
        <v>1125</v>
      </c>
      <c r="C30" s="1">
        <v>80.000000048571437</v>
      </c>
      <c r="D30" s="1">
        <v>0.20000000021999989</v>
      </c>
      <c r="E30" s="1">
        <v>15</v>
      </c>
      <c r="F30" s="1">
        <v>6.8000000050000002</v>
      </c>
      <c r="G30">
        <v>10.07910427</v>
      </c>
      <c r="H30">
        <v>46.693690840000002</v>
      </c>
      <c r="I30">
        <v>82.979660820000007</v>
      </c>
      <c r="J30">
        <v>1.9269352239999999</v>
      </c>
      <c r="K30">
        <v>8.3636065370000008</v>
      </c>
      <c r="L30">
        <v>4.7063057869999998</v>
      </c>
      <c r="M30">
        <f t="shared" si="0"/>
        <v>0.53218335656499993</v>
      </c>
      <c r="N30">
        <v>1.9269352239999999</v>
      </c>
      <c r="O30">
        <f t="shared" si="1"/>
        <v>16.436671313000002</v>
      </c>
      <c r="P30">
        <f t="shared" si="2"/>
        <v>0.28486711562473377</v>
      </c>
    </row>
    <row r="31" spans="1:16" x14ac:dyDescent="0.3">
      <c r="A31" s="1">
        <v>0.11899999999999999</v>
      </c>
      <c r="B31" s="1">
        <v>1135</v>
      </c>
      <c r="C31" s="1">
        <v>80.000000048571437</v>
      </c>
      <c r="D31" s="1">
        <v>0.20000000021999989</v>
      </c>
      <c r="E31" s="1">
        <v>15</v>
      </c>
      <c r="F31" s="1">
        <v>6.8000000050000002</v>
      </c>
      <c r="G31">
        <v>13.57053558</v>
      </c>
      <c r="H31">
        <v>42.570578429999998</v>
      </c>
      <c r="I31">
        <v>76.325870170000002</v>
      </c>
      <c r="J31">
        <v>3.8089795240000002</v>
      </c>
      <c r="K31">
        <v>10.357829369999999</v>
      </c>
      <c r="L31">
        <v>5.7770554919999997</v>
      </c>
      <c r="M31">
        <f t="shared" si="0"/>
        <v>0.53274424923000008</v>
      </c>
      <c r="N31">
        <v>3.8089795240000002</v>
      </c>
      <c r="O31">
        <f t="shared" si="1"/>
        <v>16.548849846</v>
      </c>
      <c r="P31">
        <f t="shared" si="2"/>
        <v>0.58080863802253369</v>
      </c>
    </row>
    <row r="32" spans="1:16" x14ac:dyDescent="0.3">
      <c r="A32" s="1">
        <v>0.156</v>
      </c>
      <c r="B32" s="1">
        <v>1160</v>
      </c>
      <c r="C32" s="1">
        <v>80.000000048571437</v>
      </c>
      <c r="D32" s="1">
        <v>0.60000000010999999</v>
      </c>
      <c r="E32" s="1">
        <v>15</v>
      </c>
      <c r="F32" s="1">
        <v>6.8000000050000002</v>
      </c>
      <c r="G32">
        <v>11.910936570000001</v>
      </c>
      <c r="H32">
        <v>54.103475430000003</v>
      </c>
      <c r="I32">
        <v>86.15273646</v>
      </c>
      <c r="J32">
        <v>3.5978463280000001</v>
      </c>
      <c r="K32">
        <v>10.26159779</v>
      </c>
      <c r="L32">
        <v>6.4442306409999999</v>
      </c>
      <c r="M32">
        <f t="shared" si="0"/>
        <v>0.53331875731</v>
      </c>
      <c r="N32">
        <v>3.5978463280000001</v>
      </c>
      <c r="O32">
        <f t="shared" si="1"/>
        <v>16.663751462</v>
      </c>
      <c r="P32">
        <f t="shared" si="2"/>
        <v>0.55604260972468378</v>
      </c>
    </row>
    <row r="33" spans="1:16" x14ac:dyDescent="0.3">
      <c r="A33" s="1">
        <v>0.38500000000000001</v>
      </c>
      <c r="B33" s="1">
        <v>1200</v>
      </c>
      <c r="C33" s="1">
        <v>320</v>
      </c>
      <c r="D33" s="1">
        <v>0.20000000021999989</v>
      </c>
      <c r="E33" s="1">
        <v>15</v>
      </c>
      <c r="F33" s="1">
        <v>6.8000000050000002</v>
      </c>
      <c r="G33">
        <v>18.935035039999999</v>
      </c>
      <c r="H33">
        <v>35.896081770000002</v>
      </c>
      <c r="I33">
        <v>74.279306379999994</v>
      </c>
      <c r="J33">
        <v>6.800147978</v>
      </c>
      <c r="K33">
        <v>14.06481269</v>
      </c>
      <c r="L33">
        <v>6.796935661</v>
      </c>
      <c r="M33">
        <f t="shared" si="0"/>
        <v>0.53632332356000001</v>
      </c>
      <c r="N33">
        <v>6.800147978</v>
      </c>
      <c r="O33">
        <f t="shared" si="1"/>
        <v>17.264664711999998</v>
      </c>
      <c r="P33">
        <f t="shared" si="2"/>
        <v>0.83251836348999975</v>
      </c>
    </row>
    <row r="34" spans="1:16" x14ac:dyDescent="0.3">
      <c r="A34" s="1">
        <v>0.28799999999999998</v>
      </c>
      <c r="B34" s="1">
        <v>1185</v>
      </c>
      <c r="C34" s="1">
        <v>159.9999999757143</v>
      </c>
      <c r="D34" s="1">
        <v>0.60000000010999999</v>
      </c>
      <c r="E34" s="1">
        <v>15</v>
      </c>
      <c r="F34" s="1">
        <v>6.8000000050000002</v>
      </c>
      <c r="G34">
        <v>11.637441300000001</v>
      </c>
      <c r="H34">
        <v>55.223169319999997</v>
      </c>
      <c r="I34">
        <v>92.980314010000001</v>
      </c>
      <c r="J34">
        <v>3.1802978980000001</v>
      </c>
      <c r="K34">
        <v>10.820529459999999</v>
      </c>
      <c r="L34">
        <v>6.4265639139999999</v>
      </c>
      <c r="M34">
        <f t="shared" si="0"/>
        <v>0.53820115781</v>
      </c>
      <c r="N34">
        <v>3.1802978980000001</v>
      </c>
      <c r="O34">
        <f t="shared" si="1"/>
        <v>17.640231562</v>
      </c>
      <c r="P34">
        <f t="shared" si="2"/>
        <v>0.50246780218509035</v>
      </c>
    </row>
    <row r="35" spans="1:16" x14ac:dyDescent="0.3">
      <c r="A35" s="1">
        <v>0.193</v>
      </c>
      <c r="B35" s="1">
        <v>1188</v>
      </c>
      <c r="C35" s="1">
        <v>239.99999990285721</v>
      </c>
      <c r="D35" s="1">
        <v>1</v>
      </c>
      <c r="E35" s="1">
        <v>15</v>
      </c>
      <c r="F35" s="1">
        <v>16</v>
      </c>
      <c r="G35">
        <v>8.963167426</v>
      </c>
      <c r="H35">
        <v>61.795925199999999</v>
      </c>
      <c r="I35">
        <v>96.43175463</v>
      </c>
      <c r="J35">
        <v>0.95546293100000002</v>
      </c>
      <c r="K35">
        <v>8.6433396190000007</v>
      </c>
      <c r="L35">
        <v>5.5388722379999997</v>
      </c>
      <c r="M35">
        <f t="shared" si="0"/>
        <v>0.53843938343999997</v>
      </c>
      <c r="N35">
        <v>0.95546293100000002</v>
      </c>
      <c r="O35">
        <f t="shared" si="1"/>
        <v>17.687876688000003</v>
      </c>
      <c r="P35">
        <f t="shared" si="2"/>
        <v>-1.9786157561808307E-2</v>
      </c>
    </row>
    <row r="36" spans="1:16" x14ac:dyDescent="0.3">
      <c r="A36" s="1">
        <v>0.376</v>
      </c>
      <c r="B36" s="1">
        <v>1185</v>
      </c>
      <c r="C36" s="1">
        <v>320</v>
      </c>
      <c r="D36" s="1">
        <v>0.20000000021999989</v>
      </c>
      <c r="E36" s="1">
        <v>15</v>
      </c>
      <c r="F36" s="1">
        <v>6.8000000050000002</v>
      </c>
      <c r="G36">
        <v>13.05797748</v>
      </c>
      <c r="H36">
        <v>40.475738329999999</v>
      </c>
      <c r="I36">
        <v>83.424973780000002</v>
      </c>
      <c r="J36">
        <v>3.1427005050000001</v>
      </c>
      <c r="K36">
        <v>10.89361429</v>
      </c>
      <c r="L36">
        <v>5.2853127960000004</v>
      </c>
      <c r="M36">
        <f t="shared" si="0"/>
        <v>0.53875456892500007</v>
      </c>
      <c r="N36">
        <v>3.1427005050000001</v>
      </c>
      <c r="O36">
        <f t="shared" si="1"/>
        <v>17.750913785000002</v>
      </c>
      <c r="P36">
        <f t="shared" si="2"/>
        <v>0.49730299532767874</v>
      </c>
    </row>
    <row r="37" spans="1:16" x14ac:dyDescent="0.3">
      <c r="A37" s="1">
        <v>0.377</v>
      </c>
      <c r="B37" s="1">
        <v>1190</v>
      </c>
      <c r="C37" s="1">
        <v>320</v>
      </c>
      <c r="D37" s="1">
        <v>0.20000000021999989</v>
      </c>
      <c r="E37" s="1">
        <v>15</v>
      </c>
      <c r="F37" s="1">
        <v>6.8000000050000002</v>
      </c>
      <c r="G37">
        <v>14.810201899999999</v>
      </c>
      <c r="H37">
        <v>39.074967809999997</v>
      </c>
      <c r="I37">
        <v>80.681267820000002</v>
      </c>
      <c r="J37">
        <v>4.136456259</v>
      </c>
      <c r="K37">
        <v>11.94905866</v>
      </c>
      <c r="L37">
        <v>5.7870816249999999</v>
      </c>
      <c r="M37">
        <f t="shared" si="0"/>
        <v>0.53906301200500006</v>
      </c>
      <c r="N37">
        <v>4.136456259</v>
      </c>
      <c r="O37">
        <f t="shared" si="1"/>
        <v>17.812602400999999</v>
      </c>
      <c r="P37">
        <f t="shared" si="2"/>
        <v>0.61662843623613117</v>
      </c>
    </row>
    <row r="38" spans="1:16" x14ac:dyDescent="0.3">
      <c r="A38" s="1">
        <v>0.157</v>
      </c>
      <c r="B38" s="1">
        <v>1150</v>
      </c>
      <c r="C38" s="1">
        <v>80.000000048571437</v>
      </c>
      <c r="D38" s="1">
        <v>0.60000000010999999</v>
      </c>
      <c r="E38" s="1">
        <v>15</v>
      </c>
      <c r="F38" s="1">
        <v>6.8000000050000002</v>
      </c>
      <c r="G38">
        <v>9.7114361480000007</v>
      </c>
      <c r="H38">
        <v>55.847946450000002</v>
      </c>
      <c r="I38">
        <v>88.657866799999994</v>
      </c>
      <c r="J38">
        <v>0.23750107600000001</v>
      </c>
      <c r="K38">
        <v>8.6099521239999994</v>
      </c>
      <c r="L38">
        <v>5.4236376589999997</v>
      </c>
      <c r="M38">
        <f t="shared" si="0"/>
        <v>0.54186225523999998</v>
      </c>
      <c r="N38">
        <v>0.23750107600000001</v>
      </c>
      <c r="O38">
        <f t="shared" si="1"/>
        <v>18.372451048000002</v>
      </c>
      <c r="P38">
        <f t="shared" si="2"/>
        <v>-0.62433441846099258</v>
      </c>
    </row>
    <row r="39" spans="1:16" x14ac:dyDescent="0.3">
      <c r="A39" s="1">
        <v>0.28599999999999998</v>
      </c>
      <c r="B39" s="1">
        <v>1175</v>
      </c>
      <c r="C39" s="1">
        <v>159.9999999757143</v>
      </c>
      <c r="D39" s="1">
        <v>0.60000000010999999</v>
      </c>
      <c r="E39" s="1">
        <v>15</v>
      </c>
      <c r="F39" s="1">
        <v>6.8000000050000002</v>
      </c>
      <c r="G39">
        <v>9.2737115429999992</v>
      </c>
      <c r="H39">
        <v>58.075089740000003</v>
      </c>
      <c r="I39">
        <v>97.572175250000001</v>
      </c>
      <c r="J39">
        <v>9.6146651E-2</v>
      </c>
      <c r="K39">
        <v>9.0485620789999999</v>
      </c>
      <c r="L39">
        <v>5.3857163010000004</v>
      </c>
      <c r="M39">
        <f t="shared" si="0"/>
        <v>0.54476207714000002</v>
      </c>
      <c r="N39">
        <v>9.6146651E-2</v>
      </c>
      <c r="O39">
        <f t="shared" si="1"/>
        <v>18.952415428000002</v>
      </c>
      <c r="P39">
        <f t="shared" si="2"/>
        <v>-1.0170658385971132</v>
      </c>
    </row>
    <row r="40" spans="1:16" x14ac:dyDescent="0.3">
      <c r="A40" s="1">
        <v>0.13</v>
      </c>
      <c r="B40" s="1">
        <v>1196</v>
      </c>
      <c r="C40" s="1">
        <v>148.80000000000001</v>
      </c>
      <c r="D40" s="1">
        <v>0.65</v>
      </c>
      <c r="E40" s="1">
        <v>15</v>
      </c>
      <c r="F40" s="1">
        <v>6.5</v>
      </c>
      <c r="J40">
        <v>1.1000000000000001</v>
      </c>
      <c r="K40">
        <v>10.52</v>
      </c>
      <c r="M40">
        <f t="shared" si="0"/>
        <v>0.54710000000000003</v>
      </c>
      <c r="N40">
        <v>1.1000000000000001</v>
      </c>
      <c r="O40">
        <f t="shared" si="1"/>
        <v>19.420000000000002</v>
      </c>
      <c r="P40">
        <f t="shared" si="2"/>
        <v>4.1392685158225077E-2</v>
      </c>
    </row>
    <row r="41" spans="1:16" x14ac:dyDescent="0.3">
      <c r="A41" s="1">
        <v>0.28799999999999998</v>
      </c>
      <c r="B41" s="1">
        <v>1195</v>
      </c>
      <c r="C41" s="1">
        <v>159.9999999757143</v>
      </c>
      <c r="D41" s="1">
        <v>0.60000000010999999</v>
      </c>
      <c r="E41" s="1">
        <v>15</v>
      </c>
      <c r="F41" s="1">
        <v>6.8000000050000002</v>
      </c>
      <c r="G41">
        <v>13.93347133</v>
      </c>
      <c r="H41">
        <v>54.508718770000002</v>
      </c>
      <c r="I41">
        <v>92.130461760000003</v>
      </c>
      <c r="J41">
        <v>2.1728822229999998</v>
      </c>
      <c r="K41">
        <v>12.836971480000001</v>
      </c>
      <c r="L41">
        <v>7.5949567020000002</v>
      </c>
      <c r="M41">
        <f t="shared" si="0"/>
        <v>0.55332044628499999</v>
      </c>
      <c r="N41">
        <v>2.1728822229999998</v>
      </c>
      <c r="O41">
        <f t="shared" si="1"/>
        <v>20.664089257000001</v>
      </c>
      <c r="P41">
        <f t="shared" si="2"/>
        <v>0.33703618684173375</v>
      </c>
    </row>
    <row r="42" spans="1:16" x14ac:dyDescent="0.3">
      <c r="A42" s="1"/>
      <c r="B42" s="1"/>
      <c r="C42" s="1"/>
      <c r="D42" s="1"/>
      <c r="E42" s="1"/>
      <c r="F42" s="1"/>
    </row>
    <row r="43" spans="1:16" x14ac:dyDescent="0.3">
      <c r="A43" s="1"/>
      <c r="B43" s="1"/>
      <c r="C43" s="1"/>
      <c r="D43" s="1"/>
      <c r="E43" s="1"/>
      <c r="F43" s="1"/>
    </row>
    <row r="44" spans="1:16" x14ac:dyDescent="0.3">
      <c r="A44" s="1"/>
      <c r="B44" s="1"/>
      <c r="C44" s="1"/>
      <c r="D44" s="1"/>
      <c r="E44" s="1"/>
      <c r="F44" s="1"/>
    </row>
    <row r="45" spans="1:16" x14ac:dyDescent="0.3">
      <c r="A45" s="1"/>
      <c r="B45" s="1"/>
      <c r="C45" s="1"/>
      <c r="D45" s="1"/>
      <c r="E45" s="1"/>
      <c r="F45" s="1"/>
    </row>
    <row r="46" spans="1:16" x14ac:dyDescent="0.3">
      <c r="A46" s="1"/>
      <c r="B46" s="1"/>
      <c r="C46" s="1"/>
      <c r="D46" s="1"/>
      <c r="E46" s="1"/>
      <c r="F46" s="1"/>
    </row>
    <row r="47" spans="1:16" x14ac:dyDescent="0.3">
      <c r="A47" s="1"/>
      <c r="B47" s="1"/>
      <c r="C47" s="1"/>
      <c r="D47" s="1"/>
      <c r="E47" s="1"/>
      <c r="F47" s="1"/>
    </row>
    <row r="48" spans="1:16" x14ac:dyDescent="0.3">
      <c r="A48" s="1"/>
      <c r="B48" s="1"/>
      <c r="C48" s="1"/>
      <c r="D48" s="1"/>
      <c r="E48" s="1"/>
      <c r="F48" s="1"/>
    </row>
    <row r="49" spans="1:6" x14ac:dyDescent="0.3">
      <c r="A49" s="1"/>
      <c r="B49" s="1"/>
      <c r="C49" s="1"/>
      <c r="D49" s="1"/>
      <c r="E49" s="1"/>
      <c r="F49" s="1"/>
    </row>
    <row r="50" spans="1:6" x14ac:dyDescent="0.3">
      <c r="A50" s="1"/>
      <c r="B50" s="1"/>
      <c r="C50" s="1"/>
      <c r="D50" s="1"/>
      <c r="E50" s="1"/>
      <c r="F50" s="1"/>
    </row>
    <row r="51" spans="1:6" x14ac:dyDescent="0.3">
      <c r="A51" s="1"/>
      <c r="B51" s="1"/>
      <c r="C51" s="1"/>
      <c r="D51" s="1"/>
      <c r="E51" s="1"/>
      <c r="F51" s="1"/>
    </row>
    <row r="52" spans="1:6" x14ac:dyDescent="0.3">
      <c r="A52" s="1"/>
      <c r="B52" s="1"/>
      <c r="C52" s="1"/>
      <c r="D52" s="1"/>
      <c r="E52" s="1"/>
      <c r="F52" s="1"/>
    </row>
    <row r="53" spans="1:6" x14ac:dyDescent="0.3">
      <c r="A53" s="1"/>
      <c r="B53" s="1"/>
      <c r="C53" s="1"/>
      <c r="D53" s="1"/>
      <c r="E53" s="1"/>
      <c r="F53" s="1"/>
    </row>
    <row r="54" spans="1:6" x14ac:dyDescent="0.3">
      <c r="A54" s="1"/>
      <c r="B54" s="1"/>
      <c r="C54" s="1"/>
      <c r="D54" s="1"/>
      <c r="E54" s="1"/>
      <c r="F54" s="1"/>
    </row>
    <row r="55" spans="1:6" x14ac:dyDescent="0.3">
      <c r="A55" s="1"/>
      <c r="B55" s="1"/>
      <c r="C55" s="1"/>
      <c r="D55" s="1"/>
      <c r="E55" s="1"/>
      <c r="F55" s="1"/>
    </row>
    <row r="56" spans="1:6" x14ac:dyDescent="0.3">
      <c r="A56" s="1"/>
      <c r="B56" s="1"/>
      <c r="C56" s="1"/>
      <c r="D56" s="1"/>
      <c r="E56" s="1"/>
      <c r="F56" s="1"/>
    </row>
    <row r="57" spans="1:6" x14ac:dyDescent="0.3">
      <c r="A57" s="1"/>
      <c r="B57" s="1"/>
      <c r="C57" s="1"/>
      <c r="D57" s="1"/>
      <c r="E57" s="1"/>
      <c r="F57" s="1"/>
    </row>
    <row r="58" spans="1:6" x14ac:dyDescent="0.3">
      <c r="A58" s="1"/>
      <c r="B58" s="1"/>
      <c r="C58" s="1"/>
      <c r="D58" s="1"/>
      <c r="E58" s="1"/>
      <c r="F58" s="1"/>
    </row>
    <row r="59" spans="1:6" x14ac:dyDescent="0.3">
      <c r="A59" s="1"/>
      <c r="B59" s="1"/>
      <c r="C59" s="1"/>
      <c r="D59" s="1"/>
      <c r="E59" s="1"/>
      <c r="F59" s="1"/>
    </row>
    <row r="60" spans="1:6" x14ac:dyDescent="0.3">
      <c r="A60" s="1"/>
      <c r="B60" s="1"/>
      <c r="C60" s="1"/>
      <c r="D60" s="1"/>
      <c r="E60" s="1"/>
      <c r="F60" s="1"/>
    </row>
    <row r="61" spans="1:6" x14ac:dyDescent="0.3">
      <c r="A61" s="1"/>
      <c r="B61" s="1"/>
      <c r="C61" s="1"/>
      <c r="D61" s="1"/>
      <c r="E61" s="1"/>
      <c r="F61" s="1"/>
    </row>
    <row r="62" spans="1:6" x14ac:dyDescent="0.3">
      <c r="A62" s="1"/>
      <c r="B62" s="1"/>
      <c r="C62" s="1"/>
      <c r="D62" s="1"/>
      <c r="E62" s="1"/>
      <c r="F62" s="1"/>
    </row>
    <row r="63" spans="1:6" x14ac:dyDescent="0.3">
      <c r="A63" s="1"/>
      <c r="B63" s="1"/>
      <c r="C63" s="1"/>
      <c r="D63" s="1"/>
      <c r="E63" s="1"/>
      <c r="F63" s="1"/>
    </row>
    <row r="64" spans="1:6" x14ac:dyDescent="0.3">
      <c r="A64" s="1"/>
      <c r="B64" s="1"/>
      <c r="C64" s="1"/>
      <c r="D64" s="1"/>
      <c r="E64" s="1"/>
      <c r="F64" s="1"/>
    </row>
    <row r="65" spans="1:6" x14ac:dyDescent="0.3">
      <c r="A65" s="1"/>
      <c r="B65" s="1"/>
      <c r="C65" s="1"/>
      <c r="D65" s="1"/>
      <c r="E65" s="1"/>
      <c r="F65" s="1"/>
    </row>
    <row r="66" spans="1:6" x14ac:dyDescent="0.3">
      <c r="A66" s="1"/>
      <c r="B66" s="1"/>
      <c r="C66" s="1"/>
      <c r="D66" s="1"/>
      <c r="E66" s="1"/>
      <c r="F66" s="1"/>
    </row>
    <row r="67" spans="1:6" x14ac:dyDescent="0.3">
      <c r="A67" s="1"/>
      <c r="B67" s="1"/>
      <c r="C67" s="1"/>
      <c r="D67" s="1"/>
      <c r="E67" s="1"/>
      <c r="F67" s="1"/>
    </row>
    <row r="68" spans="1:6" x14ac:dyDescent="0.3">
      <c r="A68" s="1"/>
      <c r="B68" s="1"/>
      <c r="C68" s="1"/>
      <c r="D68" s="1"/>
      <c r="E68" s="1"/>
      <c r="F68" s="1"/>
    </row>
    <row r="69" spans="1:6" x14ac:dyDescent="0.3">
      <c r="A69" s="1"/>
      <c r="B69" s="1"/>
      <c r="C69" s="1"/>
      <c r="D69" s="1"/>
      <c r="E69" s="1"/>
      <c r="F69" s="1"/>
    </row>
    <row r="70" spans="1:6" x14ac:dyDescent="0.3">
      <c r="A70" s="1"/>
      <c r="B70" s="1"/>
      <c r="C70" s="1"/>
      <c r="D70" s="1"/>
      <c r="E70" s="1"/>
      <c r="F70" s="1"/>
    </row>
    <row r="71" spans="1:6" x14ac:dyDescent="0.3">
      <c r="A71" s="1"/>
      <c r="B71" s="1"/>
      <c r="C71" s="1"/>
      <c r="D71" s="1"/>
      <c r="E71" s="1"/>
      <c r="F71" s="1"/>
    </row>
    <row r="72" spans="1:6" x14ac:dyDescent="0.3">
      <c r="A72" s="1"/>
      <c r="B72" s="1"/>
      <c r="C72" s="1"/>
      <c r="D72" s="1"/>
      <c r="E72" s="1"/>
      <c r="F72" s="1"/>
    </row>
    <row r="73" spans="1:6" x14ac:dyDescent="0.3">
      <c r="A73" s="1"/>
      <c r="B73" s="1"/>
      <c r="C73" s="1"/>
      <c r="D73" s="1"/>
      <c r="E73" s="1"/>
      <c r="F73" s="1"/>
    </row>
    <row r="74" spans="1:6" x14ac:dyDescent="0.3">
      <c r="A74" s="1"/>
      <c r="B74" s="1"/>
      <c r="C74" s="1"/>
      <c r="D74" s="1"/>
      <c r="E74" s="1"/>
      <c r="F74" s="1"/>
    </row>
    <row r="75" spans="1:6" x14ac:dyDescent="0.3">
      <c r="A75" s="1"/>
      <c r="B75" s="1"/>
      <c r="C75" s="1"/>
      <c r="D75" s="1"/>
      <c r="E75" s="1"/>
      <c r="F75" s="1"/>
    </row>
    <row r="76" spans="1:6" x14ac:dyDescent="0.3">
      <c r="A76" s="1"/>
      <c r="B76" s="1"/>
      <c r="C76" s="1"/>
      <c r="D76" s="1"/>
      <c r="E76" s="1"/>
      <c r="F76" s="1"/>
    </row>
    <row r="77" spans="1:6" x14ac:dyDescent="0.3">
      <c r="A77" s="1"/>
      <c r="B77" s="1"/>
      <c r="C77" s="1"/>
      <c r="D77" s="1"/>
      <c r="E77" s="1"/>
      <c r="F77" s="1"/>
    </row>
    <row r="78" spans="1:6" x14ac:dyDescent="0.3">
      <c r="A78" s="1"/>
      <c r="B78" s="1"/>
      <c r="C78" s="1"/>
      <c r="D78" s="1"/>
      <c r="E78" s="1"/>
      <c r="F78" s="1"/>
    </row>
    <row r="79" spans="1:6" x14ac:dyDescent="0.3">
      <c r="A79" s="1"/>
      <c r="B79" s="1"/>
      <c r="C79" s="1"/>
      <c r="D79" s="1"/>
      <c r="E79" s="1"/>
      <c r="F79" s="1"/>
    </row>
    <row r="80" spans="1:6" x14ac:dyDescent="0.3">
      <c r="A80" s="1"/>
      <c r="B80" s="1"/>
      <c r="C80" s="1"/>
      <c r="D80" s="1"/>
      <c r="E80" s="1"/>
      <c r="F80" s="1"/>
    </row>
    <row r="81" spans="1:6" x14ac:dyDescent="0.3">
      <c r="A81" s="1"/>
      <c r="B81" s="1"/>
      <c r="C81" s="1"/>
      <c r="D81" s="1"/>
      <c r="E81" s="1"/>
      <c r="F81" s="1"/>
    </row>
    <row r="82" spans="1:6" x14ac:dyDescent="0.3">
      <c r="A82" s="1"/>
      <c r="B82" s="1"/>
      <c r="C82" s="1"/>
      <c r="D82" s="1"/>
      <c r="E82" s="1"/>
      <c r="F82" s="1"/>
    </row>
    <row r="83" spans="1:6" x14ac:dyDescent="0.3">
      <c r="A83" s="1"/>
      <c r="B83" s="1"/>
      <c r="C83" s="1"/>
      <c r="D83" s="1"/>
      <c r="E83" s="1"/>
      <c r="F83" s="1"/>
    </row>
    <row r="84" spans="1:6" x14ac:dyDescent="0.3">
      <c r="A84" s="1"/>
      <c r="B84" s="1"/>
      <c r="C84" s="1"/>
      <c r="D84" s="1"/>
      <c r="E84" s="1"/>
      <c r="F84" s="1"/>
    </row>
    <row r="85" spans="1:6" x14ac:dyDescent="0.3">
      <c r="A85" s="1"/>
      <c r="B85" s="1"/>
      <c r="C85" s="1"/>
      <c r="D85" s="1"/>
      <c r="E85" s="1"/>
      <c r="F85" s="1"/>
    </row>
    <row r="86" spans="1:6" x14ac:dyDescent="0.3">
      <c r="A86" s="1"/>
      <c r="B86" s="1"/>
      <c r="C86" s="1"/>
      <c r="D86" s="1"/>
      <c r="E86" s="1"/>
      <c r="F86" s="1"/>
    </row>
    <row r="87" spans="1:6" x14ac:dyDescent="0.3">
      <c r="A87" s="1"/>
      <c r="B87" s="1"/>
      <c r="C87" s="1"/>
      <c r="D87" s="1"/>
      <c r="E87" s="1"/>
      <c r="F87" s="1"/>
    </row>
    <row r="88" spans="1:6" x14ac:dyDescent="0.3">
      <c r="A88" s="1"/>
      <c r="B88" s="1"/>
      <c r="C88" s="1"/>
      <c r="D88" s="1"/>
      <c r="E88" s="1"/>
      <c r="F88" s="1"/>
    </row>
    <row r="95" spans="1:6" x14ac:dyDescent="0.3">
      <c r="A95" s="1"/>
      <c r="B95" s="1"/>
      <c r="C95" s="1"/>
      <c r="D95" s="1"/>
      <c r="E95" s="1"/>
      <c r="F95" s="1"/>
    </row>
    <row r="96" spans="1:6" x14ac:dyDescent="0.3">
      <c r="A96" s="1"/>
      <c r="B96" s="1"/>
      <c r="C96" s="1"/>
      <c r="D96" s="1"/>
      <c r="E96" s="1"/>
      <c r="F96" s="1"/>
    </row>
    <row r="97" spans="1:6" x14ac:dyDescent="0.3">
      <c r="A97" s="1"/>
      <c r="B97" s="1"/>
      <c r="C97" s="1"/>
      <c r="D97" s="1"/>
      <c r="E97" s="1"/>
      <c r="F97" s="1"/>
    </row>
    <row r="98" spans="1:6" x14ac:dyDescent="0.3">
      <c r="A98" s="1"/>
      <c r="B98" s="1"/>
      <c r="C98" s="1"/>
      <c r="D98" s="1"/>
      <c r="E98" s="1"/>
      <c r="F98" s="1"/>
    </row>
    <row r="99" spans="1:6" x14ac:dyDescent="0.3">
      <c r="A99" s="1"/>
      <c r="B99" s="1"/>
      <c r="C99" s="1"/>
      <c r="D99" s="1"/>
      <c r="E99" s="1"/>
      <c r="F99" s="1"/>
    </row>
    <row r="100" spans="1:6" x14ac:dyDescent="0.3">
      <c r="A100" s="1"/>
      <c r="B100" s="1"/>
      <c r="C100" s="1"/>
      <c r="D100" s="1"/>
      <c r="E100" s="1"/>
      <c r="F100" s="1"/>
    </row>
    <row r="101" spans="1:6" x14ac:dyDescent="0.3">
      <c r="A101" s="1"/>
      <c r="B101" s="1"/>
      <c r="C101" s="1"/>
      <c r="D101" s="1"/>
      <c r="E101" s="1"/>
      <c r="F101" s="1"/>
    </row>
    <row r="102" spans="1:6" x14ac:dyDescent="0.3">
      <c r="A102" s="1"/>
      <c r="B102" s="1"/>
      <c r="C102" s="1"/>
      <c r="D102" s="1"/>
      <c r="E102" s="1"/>
      <c r="F102" s="1"/>
    </row>
    <row r="103" spans="1:6" x14ac:dyDescent="0.3">
      <c r="A103" s="1"/>
      <c r="B103" s="1"/>
      <c r="C103" s="1"/>
      <c r="D103" s="1"/>
      <c r="E103" s="1"/>
      <c r="F103" s="1"/>
    </row>
    <row r="104" spans="1:6" x14ac:dyDescent="0.3">
      <c r="A104" s="1"/>
      <c r="B104" s="1"/>
      <c r="C104" s="1"/>
      <c r="D104" s="1"/>
      <c r="E104" s="1"/>
      <c r="F104" s="1"/>
    </row>
    <row r="105" spans="1:6" x14ac:dyDescent="0.3">
      <c r="A105" s="1"/>
      <c r="B105" s="1"/>
      <c r="C105" s="1"/>
      <c r="D105" s="1"/>
      <c r="E105" s="1"/>
      <c r="F105" s="1"/>
    </row>
    <row r="106" spans="1:6" x14ac:dyDescent="0.3">
      <c r="A106" s="1"/>
      <c r="B106" s="1"/>
      <c r="C106" s="1"/>
      <c r="D106" s="1"/>
      <c r="E106" s="1"/>
      <c r="F106" s="1"/>
    </row>
    <row r="107" spans="1:6" x14ac:dyDescent="0.3">
      <c r="A107" s="1"/>
      <c r="B107" s="1"/>
      <c r="C107" s="1"/>
      <c r="D107" s="1"/>
      <c r="E107" s="1"/>
      <c r="F107" s="1"/>
    </row>
    <row r="108" spans="1:6" x14ac:dyDescent="0.3">
      <c r="A108" s="1"/>
      <c r="B108" s="1"/>
      <c r="C108" s="1"/>
      <c r="D108" s="1"/>
      <c r="E108" s="1"/>
      <c r="F108" s="1"/>
    </row>
    <row r="109" spans="1:6" x14ac:dyDescent="0.3">
      <c r="A109" s="1"/>
      <c r="B109" s="1"/>
      <c r="C109" s="1"/>
      <c r="D109" s="1"/>
      <c r="E109" s="1"/>
      <c r="F109" s="1"/>
    </row>
    <row r="110" spans="1:6" x14ac:dyDescent="0.3">
      <c r="A110" s="1"/>
      <c r="B110" s="1"/>
      <c r="C110" s="1"/>
      <c r="D110" s="1"/>
      <c r="E110" s="1"/>
      <c r="F110" s="1"/>
    </row>
    <row r="111" spans="1:6" x14ac:dyDescent="0.3">
      <c r="A111" s="1"/>
      <c r="B111" s="1"/>
      <c r="C111" s="1"/>
      <c r="D111" s="1"/>
      <c r="E111" s="1"/>
      <c r="F111" s="1"/>
    </row>
    <row r="112" spans="1:6" x14ac:dyDescent="0.3">
      <c r="A112" s="1"/>
      <c r="B112" s="1"/>
      <c r="C112" s="1"/>
      <c r="D112" s="1"/>
      <c r="E112" s="1"/>
      <c r="F112" s="1"/>
    </row>
    <row r="113" spans="1:6" x14ac:dyDescent="0.3">
      <c r="A113" s="1"/>
      <c r="B113" s="1"/>
      <c r="C113" s="1"/>
      <c r="D113" s="1"/>
      <c r="E113" s="1"/>
      <c r="F113" s="1"/>
    </row>
    <row r="114" spans="1:6" x14ac:dyDescent="0.3">
      <c r="A114" s="1"/>
      <c r="B114" s="1"/>
      <c r="C114" s="1"/>
      <c r="D114" s="1"/>
      <c r="E114" s="1"/>
      <c r="F114" s="1"/>
    </row>
    <row r="115" spans="1:6" x14ac:dyDescent="0.3">
      <c r="A115" s="1"/>
      <c r="B115" s="1"/>
      <c r="C115" s="1"/>
      <c r="D115" s="1"/>
      <c r="E115" s="1"/>
      <c r="F115" s="1"/>
    </row>
    <row r="116" spans="1:6" x14ac:dyDescent="0.3">
      <c r="A116" s="1"/>
      <c r="B116" s="1"/>
      <c r="C116" s="1"/>
      <c r="D116" s="1"/>
      <c r="E116" s="1"/>
      <c r="F116" s="1"/>
    </row>
    <row r="117" spans="1:6" x14ac:dyDescent="0.3">
      <c r="A117" s="1"/>
      <c r="B117" s="1"/>
      <c r="C117" s="1"/>
      <c r="D117" s="1"/>
      <c r="E117" s="1"/>
      <c r="F117" s="1"/>
    </row>
    <row r="118" spans="1:6" x14ac:dyDescent="0.3">
      <c r="A118" s="1"/>
      <c r="B118" s="1"/>
      <c r="C118" s="1"/>
      <c r="D118" s="1"/>
      <c r="E118" s="1"/>
      <c r="F118" s="1"/>
    </row>
    <row r="119" spans="1:6" x14ac:dyDescent="0.3">
      <c r="A119" s="1"/>
      <c r="B119" s="1"/>
      <c r="C119" s="1"/>
      <c r="D119" s="1"/>
      <c r="E119" s="1"/>
      <c r="F119" s="1"/>
    </row>
    <row r="120" spans="1:6" x14ac:dyDescent="0.3">
      <c r="A120" s="1"/>
      <c r="B120" s="1"/>
      <c r="C120" s="1"/>
      <c r="D120" s="1"/>
      <c r="E120" s="1"/>
      <c r="F120" s="1"/>
    </row>
    <row r="121" spans="1:6" x14ac:dyDescent="0.3">
      <c r="A121" s="1"/>
      <c r="B121" s="1"/>
      <c r="C121" s="1"/>
      <c r="D121" s="1"/>
      <c r="E121" s="1"/>
      <c r="F121" s="1"/>
    </row>
    <row r="122" spans="1:6" x14ac:dyDescent="0.3">
      <c r="A122" s="1"/>
      <c r="B122" s="1"/>
      <c r="C122" s="1"/>
      <c r="D122" s="1"/>
      <c r="E122" s="1"/>
      <c r="F122" s="1"/>
    </row>
    <row r="123" spans="1:6" x14ac:dyDescent="0.3">
      <c r="A123" s="1"/>
      <c r="B123" s="1"/>
      <c r="C123" s="1"/>
      <c r="D123" s="1"/>
      <c r="E123" s="1"/>
      <c r="F123" s="1"/>
    </row>
    <row r="124" spans="1:6" x14ac:dyDescent="0.3">
      <c r="A124" s="1"/>
      <c r="B124" s="1"/>
      <c r="C124" s="1"/>
      <c r="D124" s="1"/>
      <c r="E124" s="1"/>
      <c r="F124" s="1"/>
    </row>
    <row r="125" spans="1:6" x14ac:dyDescent="0.3">
      <c r="A125" s="1"/>
      <c r="B125" s="1"/>
      <c r="C125" s="1"/>
      <c r="D125" s="1"/>
      <c r="E125" s="1"/>
      <c r="F125" s="1"/>
    </row>
    <row r="126" spans="1:6" x14ac:dyDescent="0.3">
      <c r="A126" s="1"/>
      <c r="B126" s="1"/>
      <c r="C126" s="1"/>
      <c r="D126" s="1"/>
      <c r="E126" s="1"/>
      <c r="F126" s="1"/>
    </row>
    <row r="127" spans="1:6" x14ac:dyDescent="0.3">
      <c r="A127" s="1"/>
      <c r="B127" s="1"/>
      <c r="C127" s="1"/>
      <c r="D127" s="1"/>
      <c r="E127" s="1"/>
      <c r="F127" s="1"/>
    </row>
    <row r="128" spans="1:6" x14ac:dyDescent="0.3">
      <c r="A128" s="1"/>
      <c r="B128" s="1"/>
      <c r="C128" s="1"/>
      <c r="D128" s="1"/>
      <c r="E128" s="1"/>
      <c r="F128" s="1"/>
    </row>
    <row r="129" spans="1:6" x14ac:dyDescent="0.3">
      <c r="A129" s="1"/>
      <c r="B129" s="1"/>
      <c r="C129" s="1"/>
      <c r="D129" s="1"/>
      <c r="E129" s="1"/>
      <c r="F129" s="1"/>
    </row>
    <row r="130" spans="1:6" x14ac:dyDescent="0.3">
      <c r="A130" s="1"/>
      <c r="B130" s="1"/>
      <c r="C130" s="1"/>
      <c r="D130" s="1"/>
      <c r="E130" s="1"/>
      <c r="F130" s="1"/>
    </row>
    <row r="131" spans="1:6" x14ac:dyDescent="0.3">
      <c r="A131" s="1"/>
      <c r="B131" s="1"/>
      <c r="C131" s="1"/>
      <c r="D131" s="1"/>
      <c r="E131" s="1"/>
      <c r="F131" s="1"/>
    </row>
    <row r="132" spans="1:6" x14ac:dyDescent="0.3">
      <c r="A132" s="1"/>
      <c r="B132" s="1"/>
      <c r="C132" s="1"/>
      <c r="D132" s="1"/>
      <c r="E132" s="1"/>
      <c r="F132" s="1"/>
    </row>
    <row r="133" spans="1:6" x14ac:dyDescent="0.3">
      <c r="A133" s="1"/>
      <c r="B133" s="1"/>
      <c r="C133" s="1"/>
      <c r="D133" s="1"/>
      <c r="E133" s="1"/>
      <c r="F133" s="1"/>
    </row>
    <row r="134" spans="1:6" x14ac:dyDescent="0.3">
      <c r="A134" s="1"/>
      <c r="B134" s="1"/>
      <c r="C134" s="1"/>
      <c r="D134" s="1"/>
      <c r="E134" s="1"/>
      <c r="F134" s="1"/>
    </row>
    <row r="135" spans="1:6" x14ac:dyDescent="0.3">
      <c r="A135" s="1"/>
      <c r="B135" s="1"/>
      <c r="C135" s="1"/>
      <c r="D135" s="1"/>
      <c r="E135" s="1"/>
      <c r="F135" s="1"/>
    </row>
    <row r="136" spans="1:6" x14ac:dyDescent="0.3">
      <c r="A136" s="1"/>
      <c r="B136" s="1"/>
      <c r="C136" s="1"/>
      <c r="D136" s="1"/>
      <c r="E136" s="1"/>
      <c r="F136" s="1"/>
    </row>
    <row r="137" spans="1:6" x14ac:dyDescent="0.3">
      <c r="A137" s="1"/>
      <c r="B137" s="1"/>
      <c r="C137" s="1"/>
      <c r="D137" s="1"/>
      <c r="E137" s="1"/>
      <c r="F137" s="1"/>
    </row>
    <row r="138" spans="1:6" x14ac:dyDescent="0.3">
      <c r="A138" s="1"/>
      <c r="B138" s="1"/>
      <c r="C138" s="1"/>
      <c r="D138" s="1"/>
      <c r="E138" s="1"/>
      <c r="F138" s="1"/>
    </row>
    <row r="139" spans="1:6" x14ac:dyDescent="0.3">
      <c r="A139" s="1"/>
      <c r="B139" s="1"/>
      <c r="C139" s="1"/>
      <c r="D139" s="1"/>
      <c r="E139" s="1"/>
      <c r="F139" s="1"/>
    </row>
    <row r="140" spans="1:6" x14ac:dyDescent="0.3">
      <c r="A140" s="1"/>
      <c r="B140" s="1"/>
      <c r="C140" s="1"/>
      <c r="D140" s="1"/>
      <c r="E140" s="1"/>
      <c r="F140" s="1"/>
    </row>
    <row r="141" spans="1:6" x14ac:dyDescent="0.3">
      <c r="A141" s="1"/>
      <c r="B141" s="1"/>
      <c r="C141" s="1"/>
      <c r="D141" s="1"/>
      <c r="E141" s="1"/>
      <c r="F141" s="1"/>
    </row>
    <row r="142" spans="1:6" x14ac:dyDescent="0.3">
      <c r="A142" s="1"/>
      <c r="B142" s="1"/>
      <c r="C142" s="1"/>
      <c r="D142" s="1"/>
      <c r="E142" s="1"/>
      <c r="F142" s="1"/>
    </row>
    <row r="143" spans="1:6" x14ac:dyDescent="0.3">
      <c r="A143" s="1"/>
      <c r="B143" s="1"/>
      <c r="C143" s="1"/>
      <c r="D143" s="1"/>
      <c r="E143" s="1"/>
      <c r="F143" s="1"/>
    </row>
    <row r="144" spans="1:6" x14ac:dyDescent="0.3">
      <c r="A144" s="1"/>
      <c r="B144" s="1"/>
      <c r="C144" s="1"/>
      <c r="D144" s="1"/>
      <c r="E144" s="1"/>
      <c r="F144" s="1"/>
    </row>
    <row r="145" spans="1:6" x14ac:dyDescent="0.3">
      <c r="A145" s="1"/>
      <c r="B145" s="1"/>
      <c r="C145" s="1"/>
      <c r="D145" s="1"/>
      <c r="E145" s="1"/>
      <c r="F145" s="1"/>
    </row>
    <row r="146" spans="1:6" x14ac:dyDescent="0.3">
      <c r="A146" s="1"/>
      <c r="B146" s="1"/>
      <c r="C146" s="1"/>
      <c r="D146" s="1"/>
      <c r="E146" s="1"/>
      <c r="F146" s="1"/>
    </row>
    <row r="147" spans="1:6" x14ac:dyDescent="0.3">
      <c r="A147" s="1"/>
      <c r="B147" s="1"/>
      <c r="C147" s="1"/>
      <c r="D147" s="1"/>
      <c r="E147" s="1"/>
      <c r="F147" s="1"/>
    </row>
    <row r="148" spans="1:6" x14ac:dyDescent="0.3">
      <c r="A148" s="1"/>
      <c r="B148" s="1"/>
      <c r="C148" s="1"/>
      <c r="D148" s="1"/>
      <c r="E148" s="1"/>
      <c r="F148" s="1"/>
    </row>
    <row r="149" spans="1:6" x14ac:dyDescent="0.3">
      <c r="A149" s="1"/>
      <c r="B149" s="1"/>
      <c r="C149" s="1"/>
      <c r="D149" s="1"/>
      <c r="E149" s="1"/>
      <c r="F149" s="1"/>
    </row>
    <row r="150" spans="1:6" x14ac:dyDescent="0.3">
      <c r="A150" s="1"/>
      <c r="B150" s="1"/>
      <c r="C150" s="1"/>
      <c r="D150" s="1"/>
      <c r="E150" s="1"/>
      <c r="F150" s="1"/>
    </row>
    <row r="151" spans="1:6" x14ac:dyDescent="0.3">
      <c r="A151" s="1"/>
      <c r="B151" s="1"/>
      <c r="C151" s="1"/>
      <c r="D151" s="1"/>
      <c r="E151" s="1"/>
      <c r="F151" s="1"/>
    </row>
    <row r="152" spans="1:6" x14ac:dyDescent="0.3">
      <c r="A152" s="1"/>
      <c r="B152" s="1"/>
      <c r="C152" s="1"/>
      <c r="D152" s="1"/>
      <c r="E152" s="1"/>
      <c r="F152" s="1"/>
    </row>
    <row r="153" spans="1:6" x14ac:dyDescent="0.3">
      <c r="A153" s="1"/>
      <c r="B153" s="1"/>
      <c r="C153" s="1"/>
      <c r="D153" s="1"/>
      <c r="E153" s="1"/>
      <c r="F153" s="1"/>
    </row>
    <row r="154" spans="1:6" x14ac:dyDescent="0.3">
      <c r="A154" s="1"/>
      <c r="B154" s="1"/>
      <c r="C154" s="1"/>
      <c r="D154" s="1"/>
      <c r="E154" s="1"/>
      <c r="F154" s="1"/>
    </row>
    <row r="155" spans="1:6" x14ac:dyDescent="0.3">
      <c r="A155" s="1"/>
      <c r="B155" s="1"/>
      <c r="C155" s="1"/>
      <c r="D155" s="1"/>
      <c r="E155" s="1"/>
      <c r="F155" s="1"/>
    </row>
    <row r="156" spans="1:6" x14ac:dyDescent="0.3">
      <c r="A156" s="1"/>
      <c r="B156" s="1"/>
      <c r="C156" s="1"/>
      <c r="D156" s="1"/>
      <c r="E156" s="1"/>
      <c r="F156" s="1"/>
    </row>
    <row r="157" spans="1:6" x14ac:dyDescent="0.3">
      <c r="A157" s="1"/>
      <c r="B157" s="1"/>
      <c r="C157" s="1"/>
      <c r="D157" s="1"/>
      <c r="E157" s="1"/>
      <c r="F157" s="1"/>
    </row>
    <row r="158" spans="1:6" x14ac:dyDescent="0.3">
      <c r="A158" s="1"/>
      <c r="B158" s="1"/>
      <c r="C158" s="1"/>
      <c r="D158" s="1"/>
      <c r="E158" s="1"/>
      <c r="F158" s="1"/>
    </row>
    <row r="159" spans="1:6" x14ac:dyDescent="0.3">
      <c r="A159" s="1"/>
      <c r="B159" s="1"/>
      <c r="C159" s="1"/>
      <c r="D159" s="1"/>
      <c r="E159" s="1"/>
      <c r="F159" s="1"/>
    </row>
    <row r="160" spans="1:6" x14ac:dyDescent="0.3">
      <c r="A160" s="1"/>
      <c r="B160" s="1"/>
      <c r="C160" s="1"/>
      <c r="D160" s="1"/>
      <c r="E160" s="1"/>
      <c r="F160" s="1"/>
    </row>
    <row r="161" spans="1:6" x14ac:dyDescent="0.3">
      <c r="A161" s="1"/>
      <c r="B161" s="1"/>
      <c r="C161" s="1"/>
      <c r="D161" s="1"/>
      <c r="E161" s="1"/>
      <c r="F161" s="1"/>
    </row>
    <row r="162" spans="1:6" x14ac:dyDescent="0.3">
      <c r="A162" s="1"/>
      <c r="B162" s="1"/>
      <c r="C162" s="1"/>
      <c r="D162" s="1"/>
      <c r="E162" s="1"/>
      <c r="F162" s="1"/>
    </row>
    <row r="163" spans="1:6" x14ac:dyDescent="0.3">
      <c r="A163" s="1"/>
      <c r="B163" s="1"/>
      <c r="C163" s="1"/>
      <c r="D163" s="1"/>
      <c r="E163" s="1"/>
      <c r="F163" s="1"/>
    </row>
    <row r="164" spans="1:6" x14ac:dyDescent="0.3">
      <c r="A164" s="1"/>
      <c r="B164" s="1"/>
      <c r="C164" s="1"/>
      <c r="D164" s="1"/>
      <c r="E164" s="1"/>
      <c r="F164" s="1"/>
    </row>
    <row r="165" spans="1:6" x14ac:dyDescent="0.3">
      <c r="A165" s="1"/>
      <c r="B165" s="1"/>
      <c r="C165" s="1"/>
      <c r="D165" s="1"/>
      <c r="E165" s="1"/>
      <c r="F165" s="1"/>
    </row>
    <row r="166" spans="1:6" x14ac:dyDescent="0.3">
      <c r="A166" s="1"/>
      <c r="B166" s="1"/>
      <c r="C166" s="1"/>
      <c r="D166" s="1"/>
      <c r="E166" s="1"/>
      <c r="F166" s="1"/>
    </row>
    <row r="167" spans="1:6" x14ac:dyDescent="0.3">
      <c r="A167" s="1"/>
      <c r="B167" s="1"/>
      <c r="C167" s="1"/>
      <c r="D167" s="1"/>
      <c r="E167" s="1"/>
      <c r="F167" s="1"/>
    </row>
    <row r="168" spans="1:6" x14ac:dyDescent="0.3">
      <c r="A168" s="1"/>
      <c r="B168" s="1"/>
      <c r="C168" s="1"/>
      <c r="D168" s="1"/>
      <c r="E168" s="1"/>
      <c r="F168" s="1"/>
    </row>
    <row r="169" spans="1:6" x14ac:dyDescent="0.3">
      <c r="A169" s="1"/>
      <c r="B169" s="1"/>
      <c r="C169" s="1"/>
      <c r="D169" s="1"/>
      <c r="E169" s="1"/>
      <c r="F169" s="1"/>
    </row>
    <row r="170" spans="1:6" x14ac:dyDescent="0.3">
      <c r="A170" s="1"/>
      <c r="B170" s="1"/>
      <c r="C170" s="1"/>
      <c r="D170" s="1"/>
      <c r="E170" s="1"/>
      <c r="F170" s="1"/>
    </row>
    <row r="171" spans="1:6" x14ac:dyDescent="0.3">
      <c r="A171" s="1"/>
      <c r="B171" s="1"/>
      <c r="C171" s="1"/>
      <c r="D171" s="1"/>
      <c r="E171" s="1"/>
      <c r="F171" s="1"/>
    </row>
    <row r="172" spans="1:6" x14ac:dyDescent="0.3">
      <c r="A172" s="1"/>
      <c r="B172" s="1"/>
      <c r="C172" s="1"/>
      <c r="D172" s="1"/>
      <c r="E172" s="1"/>
      <c r="F172" s="1"/>
    </row>
    <row r="173" spans="1:6" x14ac:dyDescent="0.3">
      <c r="A173" s="1"/>
      <c r="B173" s="1"/>
      <c r="C173" s="1"/>
      <c r="D173" s="1"/>
      <c r="E173" s="1"/>
      <c r="F173" s="1"/>
    </row>
    <row r="174" spans="1:6" x14ac:dyDescent="0.3">
      <c r="A174" s="1"/>
      <c r="B174" s="1"/>
      <c r="C174" s="1"/>
      <c r="D174" s="1"/>
      <c r="E174" s="1"/>
      <c r="F174" s="1"/>
    </row>
    <row r="175" spans="1:6" x14ac:dyDescent="0.3">
      <c r="A175" s="1"/>
      <c r="B175" s="1"/>
      <c r="C175" s="1"/>
      <c r="D175" s="1"/>
      <c r="E175" s="1"/>
      <c r="F175" s="1"/>
    </row>
    <row r="176" spans="1:6" x14ac:dyDescent="0.3">
      <c r="A176" s="1"/>
      <c r="B176" s="1"/>
      <c r="C176" s="1"/>
      <c r="D176" s="1"/>
      <c r="E176" s="1"/>
      <c r="F176" s="1"/>
    </row>
    <row r="177" spans="1:6" x14ac:dyDescent="0.3">
      <c r="A177" s="1"/>
      <c r="B177" s="1"/>
      <c r="C177" s="1"/>
      <c r="D177" s="1"/>
      <c r="E177" s="1"/>
      <c r="F177" s="1"/>
    </row>
    <row r="178" spans="1:6" x14ac:dyDescent="0.3">
      <c r="A178" s="1"/>
      <c r="B178" s="1"/>
      <c r="C178" s="1"/>
      <c r="D178" s="1"/>
      <c r="E178" s="1"/>
      <c r="F178" s="1"/>
    </row>
    <row r="179" spans="1:6" x14ac:dyDescent="0.3">
      <c r="A179" s="1"/>
      <c r="B179" s="1"/>
      <c r="C179" s="1"/>
      <c r="D179" s="1"/>
      <c r="E179" s="1"/>
      <c r="F179" s="1"/>
    </row>
    <row r="180" spans="1:6" x14ac:dyDescent="0.3">
      <c r="A180" s="1"/>
      <c r="B180" s="1"/>
      <c r="C180" s="1"/>
      <c r="D180" s="1"/>
      <c r="E180" s="1"/>
      <c r="F180" s="1"/>
    </row>
    <row r="181" spans="1:6" x14ac:dyDescent="0.3">
      <c r="A181" s="1"/>
      <c r="B181" s="1"/>
      <c r="C181" s="1"/>
      <c r="D181" s="1"/>
      <c r="E181" s="1"/>
      <c r="F181" s="1"/>
    </row>
    <row r="182" spans="1:6" x14ac:dyDescent="0.3">
      <c r="A182" s="1"/>
      <c r="B182" s="1"/>
      <c r="C182" s="1"/>
      <c r="D182" s="1"/>
      <c r="E182" s="1"/>
      <c r="F182" s="1"/>
    </row>
    <row r="183" spans="1:6" x14ac:dyDescent="0.3">
      <c r="A183" s="1"/>
      <c r="B183" s="1"/>
      <c r="C183" s="1"/>
      <c r="D183" s="1"/>
      <c r="E183" s="1"/>
      <c r="F183" s="1"/>
    </row>
    <row r="184" spans="1:6" x14ac:dyDescent="0.3">
      <c r="A184" s="1"/>
      <c r="B184" s="1"/>
      <c r="C184" s="1"/>
      <c r="D184" s="1"/>
      <c r="E184" s="1"/>
      <c r="F184" s="1"/>
    </row>
    <row r="185" spans="1:6" x14ac:dyDescent="0.3">
      <c r="A185" s="1"/>
      <c r="B185" s="1"/>
      <c r="C185" s="1"/>
      <c r="D185" s="1"/>
      <c r="E185" s="1"/>
      <c r="F185" s="1"/>
    </row>
    <row r="186" spans="1:6" x14ac:dyDescent="0.3">
      <c r="A186" s="1"/>
      <c r="B186" s="1"/>
      <c r="C186" s="1"/>
      <c r="D186" s="1"/>
      <c r="E186" s="1"/>
      <c r="F186" s="1"/>
    </row>
    <row r="187" spans="1:6" x14ac:dyDescent="0.3">
      <c r="A187" s="1"/>
      <c r="B187" s="1"/>
      <c r="C187" s="1"/>
      <c r="D187" s="1"/>
      <c r="E187" s="1"/>
      <c r="F187" s="1"/>
    </row>
    <row r="188" spans="1:6" x14ac:dyDescent="0.3">
      <c r="A188" s="1"/>
      <c r="B188" s="1"/>
      <c r="C188" s="1"/>
      <c r="D188" s="1"/>
      <c r="E188" s="1"/>
      <c r="F188" s="1"/>
    </row>
    <row r="189" spans="1:6" x14ac:dyDescent="0.3">
      <c r="A189" s="1"/>
      <c r="B189" s="1"/>
      <c r="C189" s="1"/>
      <c r="D189" s="1"/>
      <c r="E189" s="1"/>
      <c r="F189" s="1"/>
    </row>
    <row r="190" spans="1:6" x14ac:dyDescent="0.3">
      <c r="A190" s="1"/>
      <c r="B190" s="1"/>
      <c r="C190" s="1"/>
      <c r="D190" s="1"/>
      <c r="E190" s="1"/>
      <c r="F190" s="1"/>
    </row>
    <row r="191" spans="1:6" x14ac:dyDescent="0.3">
      <c r="A191" s="1"/>
      <c r="B191" s="1"/>
      <c r="C191" s="1"/>
      <c r="D191" s="1"/>
      <c r="E191" s="1"/>
      <c r="F191" s="1"/>
    </row>
    <row r="192" spans="1:6" x14ac:dyDescent="0.3">
      <c r="A192" s="1"/>
      <c r="B192" s="1"/>
      <c r="C192" s="1"/>
      <c r="D192" s="1"/>
      <c r="E192" s="1"/>
      <c r="F192" s="1"/>
    </row>
    <row r="193" spans="1:6" x14ac:dyDescent="0.3">
      <c r="A193" s="1"/>
      <c r="B193" s="1"/>
      <c r="C193" s="1"/>
      <c r="D193" s="1"/>
      <c r="E193" s="1"/>
      <c r="F193" s="1"/>
    </row>
    <row r="194" spans="1:6" x14ac:dyDescent="0.3">
      <c r="A194" s="1"/>
      <c r="B194" s="1"/>
      <c r="C194" s="1"/>
      <c r="D194" s="1"/>
      <c r="E194" s="1"/>
      <c r="F194" s="1"/>
    </row>
    <row r="195" spans="1:6" x14ac:dyDescent="0.3">
      <c r="A195" s="1"/>
      <c r="B195" s="1"/>
      <c r="C195" s="1"/>
      <c r="D195" s="1"/>
      <c r="E195" s="1"/>
      <c r="F195" s="1"/>
    </row>
    <row r="196" spans="1:6" x14ac:dyDescent="0.3">
      <c r="A196" s="1"/>
      <c r="B196" s="1"/>
      <c r="C196" s="1"/>
      <c r="D196" s="1"/>
      <c r="E196" s="1"/>
      <c r="F196" s="1"/>
    </row>
    <row r="197" spans="1:6" x14ac:dyDescent="0.3">
      <c r="A197" s="1"/>
      <c r="B197" s="1"/>
      <c r="C197" s="1"/>
      <c r="D197" s="1"/>
      <c r="E197" s="1"/>
      <c r="F197" s="1"/>
    </row>
    <row r="198" spans="1:6" x14ac:dyDescent="0.3">
      <c r="A198" s="1"/>
      <c r="B198" s="1"/>
      <c r="C198" s="1"/>
      <c r="D198" s="1"/>
      <c r="E198" s="1"/>
      <c r="F198" s="1"/>
    </row>
    <row r="199" spans="1:6" x14ac:dyDescent="0.3">
      <c r="A199" s="1"/>
      <c r="B199" s="1"/>
      <c r="C199" s="1"/>
      <c r="D199" s="1"/>
      <c r="E199" s="1"/>
      <c r="F199" s="1"/>
    </row>
    <row r="200" spans="1:6" x14ac:dyDescent="0.3">
      <c r="A200" s="1"/>
      <c r="B200" s="1"/>
      <c r="C200" s="1"/>
      <c r="D200" s="1"/>
      <c r="E200" s="1"/>
      <c r="F200" s="1"/>
    </row>
    <row r="201" spans="1:6" x14ac:dyDescent="0.3">
      <c r="A201" s="1"/>
      <c r="B201" s="1"/>
      <c r="C201" s="1"/>
      <c r="D201" s="1"/>
      <c r="E201" s="1"/>
      <c r="F201" s="1"/>
    </row>
    <row r="202" spans="1:6" x14ac:dyDescent="0.3">
      <c r="A202" s="1"/>
      <c r="B202" s="1"/>
      <c r="C202" s="1"/>
      <c r="D202" s="1"/>
      <c r="E202" s="1"/>
      <c r="F202" s="1"/>
    </row>
    <row r="203" spans="1:6" x14ac:dyDescent="0.3">
      <c r="A203" s="1"/>
      <c r="B203" s="1"/>
      <c r="C203" s="1"/>
      <c r="D203" s="1"/>
      <c r="E203" s="1"/>
      <c r="F203" s="1"/>
    </row>
    <row r="204" spans="1:6" x14ac:dyDescent="0.3">
      <c r="A204" s="1"/>
      <c r="B204" s="1"/>
      <c r="C204" s="1"/>
      <c r="D204" s="1"/>
      <c r="E204" s="1"/>
      <c r="F204" s="1"/>
    </row>
    <row r="205" spans="1:6" x14ac:dyDescent="0.3">
      <c r="A205" s="1"/>
      <c r="B205" s="1"/>
      <c r="C205" s="1"/>
      <c r="D205" s="1"/>
      <c r="E205" s="1"/>
      <c r="F205" s="1"/>
    </row>
    <row r="206" spans="1:6" x14ac:dyDescent="0.3">
      <c r="A206" s="1"/>
      <c r="B206" s="1"/>
      <c r="C206" s="1"/>
      <c r="D206" s="1"/>
      <c r="E206" s="1"/>
      <c r="F206" s="1"/>
    </row>
    <row r="207" spans="1:6" x14ac:dyDescent="0.3">
      <c r="A207" s="1"/>
      <c r="B207" s="1"/>
      <c r="C207" s="1"/>
      <c r="D207" s="1"/>
      <c r="E207" s="1"/>
      <c r="F207" s="1"/>
    </row>
    <row r="208" spans="1:6" x14ac:dyDescent="0.3">
      <c r="A208" s="1"/>
      <c r="B208" s="1"/>
      <c r="C208" s="1"/>
      <c r="D208" s="1"/>
      <c r="E208" s="1"/>
      <c r="F208" s="1"/>
    </row>
    <row r="209" spans="1:6" x14ac:dyDescent="0.3">
      <c r="A209" s="1"/>
      <c r="B209" s="1"/>
      <c r="C209" s="1"/>
      <c r="D209" s="1"/>
      <c r="E209" s="1"/>
      <c r="F209" s="1"/>
    </row>
    <row r="210" spans="1:6" x14ac:dyDescent="0.3">
      <c r="A210" s="1"/>
      <c r="B210" s="1"/>
      <c r="C210" s="1"/>
      <c r="D210" s="1"/>
      <c r="E210" s="1"/>
      <c r="F210" s="1"/>
    </row>
    <row r="211" spans="1:6" x14ac:dyDescent="0.3">
      <c r="A211" s="1"/>
      <c r="B211" s="1"/>
      <c r="C211" s="1"/>
      <c r="D211" s="1"/>
      <c r="E211" s="1"/>
      <c r="F211" s="1"/>
    </row>
    <row r="212" spans="1:6" x14ac:dyDescent="0.3">
      <c r="A212" s="1"/>
      <c r="B212" s="1"/>
      <c r="C212" s="1"/>
      <c r="D212" s="1"/>
      <c r="E212" s="1"/>
      <c r="F212" s="1"/>
    </row>
    <row r="213" spans="1:6" x14ac:dyDescent="0.3">
      <c r="A213" s="1"/>
      <c r="B213" s="1"/>
      <c r="C213" s="1"/>
      <c r="D213" s="1"/>
      <c r="E213" s="1"/>
      <c r="F213" s="1"/>
    </row>
    <row r="214" spans="1:6" x14ac:dyDescent="0.3">
      <c r="A214" s="1"/>
      <c r="B214" s="1"/>
      <c r="C214" s="1"/>
      <c r="D214" s="1"/>
      <c r="E214" s="1"/>
      <c r="F214" s="1"/>
    </row>
    <row r="215" spans="1:6" x14ac:dyDescent="0.3">
      <c r="A215" s="1"/>
      <c r="B215" s="1"/>
      <c r="C215" s="1"/>
      <c r="D215" s="1"/>
      <c r="E215" s="1"/>
      <c r="F215" s="1"/>
    </row>
    <row r="216" spans="1:6" x14ac:dyDescent="0.3">
      <c r="A216" s="1"/>
      <c r="B216" s="1"/>
      <c r="C216" s="1"/>
      <c r="D216" s="1"/>
      <c r="E216" s="1"/>
      <c r="F216" s="1"/>
    </row>
    <row r="217" spans="1:6" x14ac:dyDescent="0.3">
      <c r="A217" s="1"/>
      <c r="B217" s="1"/>
      <c r="C217" s="1"/>
      <c r="D217" s="1"/>
      <c r="E217" s="1"/>
      <c r="F217" s="1"/>
    </row>
    <row r="218" spans="1:6" x14ac:dyDescent="0.3">
      <c r="A218" s="1"/>
      <c r="B218" s="1"/>
      <c r="C218" s="1"/>
      <c r="D218" s="1"/>
      <c r="E218" s="1"/>
      <c r="F218" s="1"/>
    </row>
    <row r="219" spans="1:6" x14ac:dyDescent="0.3">
      <c r="A219" s="1"/>
      <c r="B219" s="1"/>
      <c r="C219" s="1"/>
      <c r="D219" s="1"/>
      <c r="E219" s="1"/>
      <c r="F219" s="1"/>
    </row>
    <row r="220" spans="1:6" x14ac:dyDescent="0.3">
      <c r="A220" s="1"/>
      <c r="B220" s="1"/>
      <c r="C220" s="1"/>
      <c r="D220" s="1"/>
      <c r="E220" s="1"/>
      <c r="F220" s="1"/>
    </row>
    <row r="221" spans="1:6" x14ac:dyDescent="0.3">
      <c r="A221" s="1"/>
      <c r="B221" s="1"/>
      <c r="C221" s="1"/>
      <c r="D221" s="1"/>
      <c r="E221" s="1"/>
      <c r="F221" s="1"/>
    </row>
    <row r="222" spans="1:6" x14ac:dyDescent="0.3">
      <c r="A222" s="1"/>
      <c r="B222" s="1"/>
      <c r="C222" s="1"/>
      <c r="D222" s="1"/>
      <c r="E222" s="1"/>
      <c r="F222" s="1"/>
    </row>
    <row r="223" spans="1:6" x14ac:dyDescent="0.3">
      <c r="A223" s="1"/>
      <c r="B223" s="1"/>
      <c r="C223" s="1"/>
      <c r="D223" s="1"/>
      <c r="E223" s="1"/>
      <c r="F223" s="1"/>
    </row>
    <row r="224" spans="1:6" x14ac:dyDescent="0.3">
      <c r="A224" s="1"/>
      <c r="B224" s="1"/>
      <c r="C224" s="1"/>
      <c r="D224" s="1"/>
      <c r="E224" s="1"/>
      <c r="F224" s="1"/>
    </row>
    <row r="225" spans="1:6" x14ac:dyDescent="0.3">
      <c r="A225" s="1"/>
      <c r="B225" s="1"/>
      <c r="C225" s="1"/>
      <c r="D225" s="1"/>
      <c r="E225" s="1"/>
      <c r="F225" s="1"/>
    </row>
    <row r="226" spans="1:6" x14ac:dyDescent="0.3">
      <c r="A226" s="1"/>
      <c r="B226" s="1"/>
      <c r="C226" s="1"/>
      <c r="D226" s="1"/>
      <c r="E226" s="1"/>
      <c r="F226" s="1"/>
    </row>
    <row r="227" spans="1:6" x14ac:dyDescent="0.3">
      <c r="A227" s="1"/>
      <c r="B227" s="1"/>
      <c r="C227" s="1"/>
      <c r="D227" s="1"/>
      <c r="E227" s="1"/>
      <c r="F227" s="1"/>
    </row>
    <row r="228" spans="1:6" x14ac:dyDescent="0.3">
      <c r="A228" s="1"/>
      <c r="B228" s="1"/>
      <c r="C228" s="1"/>
      <c r="D228" s="1"/>
      <c r="E228" s="1"/>
      <c r="F228" s="1"/>
    </row>
    <row r="229" spans="1:6" x14ac:dyDescent="0.3">
      <c r="A229" s="1"/>
      <c r="B229" s="1"/>
      <c r="C229" s="1"/>
      <c r="D229" s="1"/>
      <c r="E229" s="1"/>
      <c r="F229" s="1"/>
    </row>
    <row r="230" spans="1:6" x14ac:dyDescent="0.3">
      <c r="A230" s="1"/>
      <c r="B230" s="1"/>
      <c r="C230" s="1"/>
      <c r="D230" s="1"/>
      <c r="E230" s="1"/>
      <c r="F230" s="1"/>
    </row>
    <row r="231" spans="1:6" x14ac:dyDescent="0.3">
      <c r="A231" s="1"/>
      <c r="B231" s="1"/>
      <c r="C231" s="1"/>
      <c r="D231" s="1"/>
      <c r="E231" s="1"/>
      <c r="F231" s="1"/>
    </row>
    <row r="232" spans="1:6" x14ac:dyDescent="0.3">
      <c r="A232" s="1"/>
      <c r="B232" s="1"/>
      <c r="C232" s="1"/>
      <c r="D232" s="1"/>
      <c r="E232" s="1"/>
      <c r="F232" s="1"/>
    </row>
    <row r="233" spans="1:6" x14ac:dyDescent="0.3">
      <c r="A233" s="1"/>
      <c r="B233" s="1"/>
      <c r="C233" s="1"/>
      <c r="D233" s="1"/>
      <c r="E233" s="1"/>
      <c r="F233" s="1"/>
    </row>
    <row r="234" spans="1:6" x14ac:dyDescent="0.3">
      <c r="A234" s="1"/>
      <c r="B234" s="1"/>
      <c r="C234" s="1"/>
      <c r="D234" s="1"/>
      <c r="E234" s="1"/>
      <c r="F234" s="1"/>
    </row>
    <row r="235" spans="1:6" x14ac:dyDescent="0.3">
      <c r="A235" s="1"/>
      <c r="B235" s="1"/>
      <c r="C235" s="1"/>
      <c r="D235" s="1"/>
      <c r="E235" s="1"/>
      <c r="F235" s="1"/>
    </row>
    <row r="236" spans="1:6" x14ac:dyDescent="0.3">
      <c r="A236" s="1"/>
      <c r="B236" s="1"/>
      <c r="C236" s="1"/>
      <c r="D236" s="1"/>
      <c r="E236" s="1"/>
      <c r="F236" s="1"/>
    </row>
    <row r="237" spans="1:6" x14ac:dyDescent="0.3">
      <c r="A237" s="1"/>
      <c r="B237" s="1"/>
      <c r="C237" s="1"/>
      <c r="D237" s="1"/>
      <c r="E237" s="1"/>
      <c r="F237" s="1"/>
    </row>
    <row r="238" spans="1:6" x14ac:dyDescent="0.3">
      <c r="A238" s="1"/>
      <c r="B238" s="1"/>
      <c r="C238" s="1"/>
      <c r="D238" s="1"/>
      <c r="E238" s="1"/>
      <c r="F238" s="1"/>
    </row>
    <row r="239" spans="1:6" x14ac:dyDescent="0.3">
      <c r="A239" s="1"/>
      <c r="B239" s="1"/>
      <c r="C239" s="1"/>
      <c r="D239" s="1"/>
      <c r="E239" s="1"/>
      <c r="F239" s="1"/>
    </row>
    <row r="240" spans="1:6" x14ac:dyDescent="0.3">
      <c r="A240" s="1"/>
      <c r="B240" s="1"/>
      <c r="C240" s="1"/>
      <c r="D240" s="1"/>
      <c r="E240" s="1"/>
      <c r="F240" s="1"/>
    </row>
    <row r="241" spans="1:6" x14ac:dyDescent="0.3">
      <c r="A241" s="1"/>
      <c r="B241" s="1"/>
      <c r="C241" s="1"/>
      <c r="D241" s="1"/>
      <c r="E241" s="1"/>
      <c r="F241" s="1"/>
    </row>
    <row r="242" spans="1:6" x14ac:dyDescent="0.3">
      <c r="A242" s="1"/>
      <c r="B242" s="1"/>
      <c r="C242" s="1"/>
      <c r="D242" s="1"/>
      <c r="E242" s="1"/>
      <c r="F242" s="1"/>
    </row>
    <row r="243" spans="1:6" x14ac:dyDescent="0.3">
      <c r="A243" s="1"/>
      <c r="B243" s="1"/>
      <c r="C243" s="1"/>
      <c r="D243" s="1"/>
      <c r="E243" s="1"/>
      <c r="F243" s="1"/>
    </row>
    <row r="244" spans="1:6" x14ac:dyDescent="0.3">
      <c r="A244" s="1"/>
      <c r="B244" s="1"/>
      <c r="C244" s="1"/>
      <c r="D244" s="1"/>
      <c r="E244" s="1"/>
      <c r="F244" s="1"/>
    </row>
    <row r="245" spans="1:6" x14ac:dyDescent="0.3">
      <c r="A245" s="1"/>
      <c r="B245" s="1"/>
      <c r="C245" s="1"/>
      <c r="D245" s="1"/>
      <c r="E245" s="1"/>
      <c r="F245" s="1"/>
    </row>
    <row r="246" spans="1:6" x14ac:dyDescent="0.3">
      <c r="A246" s="1"/>
      <c r="B246" s="1"/>
      <c r="C246" s="1"/>
      <c r="D246" s="1"/>
      <c r="E246" s="1"/>
      <c r="F246" s="1"/>
    </row>
    <row r="247" spans="1:6" x14ac:dyDescent="0.3">
      <c r="A247" s="1"/>
      <c r="B247" s="1"/>
      <c r="C247" s="1"/>
      <c r="D247" s="1"/>
      <c r="E247" s="1"/>
      <c r="F247" s="1"/>
    </row>
    <row r="248" spans="1:6" x14ac:dyDescent="0.3">
      <c r="A248" s="1"/>
      <c r="B248" s="1"/>
      <c r="C248" s="1"/>
      <c r="D248" s="1"/>
      <c r="E248" s="1"/>
      <c r="F248" s="1"/>
    </row>
    <row r="249" spans="1:6" x14ac:dyDescent="0.3">
      <c r="A249" s="1"/>
      <c r="B249" s="1"/>
      <c r="C249" s="1"/>
      <c r="D249" s="1"/>
      <c r="E249" s="1"/>
      <c r="F249" s="1"/>
    </row>
    <row r="250" spans="1:6" x14ac:dyDescent="0.3">
      <c r="A250" s="1"/>
      <c r="B250" s="1"/>
      <c r="C250" s="1"/>
      <c r="D250" s="1"/>
      <c r="E250" s="1"/>
      <c r="F250" s="1"/>
    </row>
    <row r="251" spans="1:6" x14ac:dyDescent="0.3">
      <c r="A251" s="1"/>
      <c r="B251" s="1"/>
      <c r="C251" s="1"/>
      <c r="D251" s="1"/>
      <c r="E251" s="1"/>
      <c r="F251" s="1"/>
    </row>
  </sheetData>
  <sortState ref="A2:L251">
    <sortCondition descending="1" ref="K1"/>
  </sortState>
  <phoneticPr fontId="18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data_renorm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NGS</dc:creator>
  <cp:lastModifiedBy>NGS</cp:lastModifiedBy>
  <dcterms:created xsi:type="dcterms:W3CDTF">2023-01-30T04:40:00Z</dcterms:created>
  <dcterms:modified xsi:type="dcterms:W3CDTF">2023-03-01T08:37:55Z</dcterms:modified>
</cp:coreProperties>
</file>