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nyng/Dev/R-Intro/data/"/>
    </mc:Choice>
  </mc:AlternateContent>
  <xr:revisionPtr revIDLastSave="0" documentId="13_ncr:1_{F51170DF-33B1-F449-875E-DEBD4E22DA20}" xr6:coauthVersionLast="45" xr6:coauthVersionMax="45" xr10:uidLastSave="{00000000-0000-0000-0000-000000000000}"/>
  <bookViews>
    <workbookView xWindow="3180" yWindow="2000" windowWidth="27640" windowHeight="16940" activeTab="1" xr2:uid="{B5BC7606-6C6A-B04E-8B14-83FF75E9AE06}"/>
  </bookViews>
  <sheets>
    <sheet name="Intake" sheetId="1" r:id="rId1"/>
    <sheet name="Gradu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D13" i="2"/>
  <c r="G12" i="2"/>
  <c r="D12" i="2"/>
  <c r="G14" i="1" l="1"/>
  <c r="D14" i="1"/>
  <c r="G13" i="1"/>
  <c r="E13" i="1"/>
  <c r="D13" i="1"/>
  <c r="E12" i="1"/>
  <c r="G12" i="1" s="1"/>
  <c r="D12" i="1"/>
  <c r="B7" i="1"/>
  <c r="B6" i="1"/>
</calcChain>
</file>

<file path=xl/sharedStrings.xml><?xml version="1.0" encoding="utf-8"?>
<sst xmlns="http://schemas.openxmlformats.org/spreadsheetml/2006/main" count="41" uniqueCount="38">
  <si>
    <t>Academic year</t>
    <phoneticPr fontId="0" type="noConversion"/>
  </si>
  <si>
    <t>Associate Degree</t>
    <phoneticPr fontId="0" type="noConversion"/>
  </si>
  <si>
    <t>Higher Diploma</t>
    <phoneticPr fontId="0" type="noConversion"/>
  </si>
  <si>
    <t>Sub-degree</t>
    <phoneticPr fontId="0" type="noConversion"/>
  </si>
  <si>
    <t>First year first degree</t>
    <phoneticPr fontId="0" type="noConversion"/>
  </si>
  <si>
    <t>Top-up degree</t>
    <phoneticPr fontId="0" type="noConversion"/>
  </si>
  <si>
    <t>Under-graduate</t>
    <phoneticPr fontId="0" type="noConversion"/>
  </si>
  <si>
    <t>2007/08</t>
    <phoneticPr fontId="0" type="noConversion"/>
  </si>
  <si>
    <t>2008/09</t>
    <phoneticPr fontId="0" type="noConversion"/>
  </si>
  <si>
    <t>2009/10</t>
  </si>
  <si>
    <t>2010/11</t>
  </si>
  <si>
    <t>2011/12</t>
    <phoneticPr fontId="0" type="noConversion"/>
  </si>
  <si>
    <t>2012/13</t>
    <phoneticPr fontId="0" type="noConversion"/>
  </si>
  <si>
    <t>2013/14</t>
    <phoneticPr fontId="0" type="noConversion"/>
  </si>
  <si>
    <t>2014/15</t>
    <phoneticPr fontId="0" type="noConversion"/>
  </si>
  <si>
    <t>2015/16</t>
    <phoneticPr fontId="0" type="noConversion"/>
  </si>
  <si>
    <t>2016/17</t>
    <phoneticPr fontId="0" type="noConversion"/>
  </si>
  <si>
    <t>2017/18</t>
    <phoneticPr fontId="0" type="noConversion"/>
  </si>
  <si>
    <t>2018/19</t>
    <phoneticPr fontId="0" type="noConversion"/>
  </si>
  <si>
    <t>2019/20</t>
    <phoneticPr fontId="0" type="noConversion"/>
  </si>
  <si>
    <t>Academic year</t>
    <phoneticPr fontId="1" type="noConversion"/>
  </si>
  <si>
    <t>Associate Degree</t>
    <phoneticPr fontId="1" type="noConversion"/>
  </si>
  <si>
    <t>Higher Diploma</t>
    <phoneticPr fontId="1" type="noConversion"/>
  </si>
  <si>
    <t>Sub-degree</t>
    <phoneticPr fontId="1" type="noConversion"/>
  </si>
  <si>
    <t>First year first degree</t>
    <phoneticPr fontId="1" type="noConversion"/>
  </si>
  <si>
    <t>Top-up degree</t>
    <phoneticPr fontId="1" type="noConversion"/>
  </si>
  <si>
    <t>Under-graduate</t>
    <phoneticPr fontId="1" type="noConversion"/>
  </si>
  <si>
    <t>2007/08</t>
    <phoneticPr fontId="1" type="noConversion"/>
  </si>
  <si>
    <t>-</t>
    <phoneticPr fontId="1" type="noConversion"/>
  </si>
  <si>
    <t>2008/09</t>
    <phoneticPr fontId="1" type="noConversion"/>
  </si>
  <si>
    <t>2011/12</t>
    <phoneticPr fontId="1" type="noConversion"/>
  </si>
  <si>
    <t>2012/13</t>
    <phoneticPr fontId="1" type="noConversion"/>
  </si>
  <si>
    <t>2013/14</t>
    <phoneticPr fontId="1" type="noConversion"/>
  </si>
  <si>
    <t>2014/15</t>
    <phoneticPr fontId="1" type="noConversion"/>
  </si>
  <si>
    <t>2015/16</t>
    <phoneticPr fontId="1" type="noConversion"/>
  </si>
  <si>
    <t>2016/17</t>
    <phoneticPr fontId="1" type="noConversion"/>
  </si>
  <si>
    <t>2017/18</t>
    <phoneticPr fontId="1" type="noConversion"/>
  </si>
  <si>
    <t>2018/19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</si>
</sst>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1412-3DAA-DF41-A88C-60EBDECF5E33}">
  <dimension ref="A1:G14"/>
  <sheetViews>
    <sheetView workbookViewId="0">
      <selection activeCell="G26" sqref="G26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 t="s">
        <v>7</v>
      </c>
      <c r="B2" s="1">
        <v>12029</v>
      </c>
      <c r="C2" s="1">
        <v>9882</v>
      </c>
      <c r="D2" s="1">
        <v>21911</v>
      </c>
      <c r="E2" s="1">
        <v>2468</v>
      </c>
      <c r="F2" s="1">
        <v>1731</v>
      </c>
      <c r="G2" s="1">
        <v>4199</v>
      </c>
    </row>
    <row r="3" spans="1:7" x14ac:dyDescent="0.2">
      <c r="A3" s="1" t="s">
        <v>8</v>
      </c>
      <c r="B3" s="1">
        <v>11238</v>
      </c>
      <c r="C3" s="1">
        <v>9405</v>
      </c>
      <c r="D3" s="1">
        <v>20643</v>
      </c>
      <c r="E3" s="1">
        <v>3004</v>
      </c>
      <c r="F3" s="1">
        <v>2095</v>
      </c>
      <c r="G3" s="1">
        <v>5099</v>
      </c>
    </row>
    <row r="4" spans="1:7" x14ac:dyDescent="0.2">
      <c r="A4" s="1" t="s">
        <v>9</v>
      </c>
      <c r="B4" s="1">
        <v>14177</v>
      </c>
      <c r="C4" s="1">
        <v>10186</v>
      </c>
      <c r="D4" s="1">
        <v>24363</v>
      </c>
      <c r="E4" s="1">
        <v>2782</v>
      </c>
      <c r="F4" s="1">
        <v>2680</v>
      </c>
      <c r="G4" s="1">
        <v>5462</v>
      </c>
    </row>
    <row r="5" spans="1:7" x14ac:dyDescent="0.2">
      <c r="A5" s="1" t="s">
        <v>10</v>
      </c>
      <c r="B5" s="1">
        <v>17646</v>
      </c>
      <c r="C5" s="1">
        <v>10715</v>
      </c>
      <c r="D5" s="1">
        <v>28361</v>
      </c>
      <c r="E5" s="1">
        <v>3193</v>
      </c>
      <c r="F5" s="1">
        <v>3334</v>
      </c>
      <c r="G5" s="1">
        <v>6527</v>
      </c>
    </row>
    <row r="6" spans="1:7" x14ac:dyDescent="0.2">
      <c r="A6" s="1" t="s">
        <v>11</v>
      </c>
      <c r="B6" s="1">
        <f>2598+13420</f>
        <v>16018</v>
      </c>
      <c r="C6" s="1">
        <v>9331</v>
      </c>
      <c r="D6" s="1">
        <v>25349</v>
      </c>
      <c r="E6" s="1">
        <v>3640</v>
      </c>
      <c r="F6" s="1">
        <v>4081</v>
      </c>
      <c r="G6" s="1">
        <v>7721</v>
      </c>
    </row>
    <row r="7" spans="1:7" x14ac:dyDescent="0.2">
      <c r="A7" s="1" t="s">
        <v>12</v>
      </c>
      <c r="B7" s="1">
        <f>73+802+17256</f>
        <v>18131</v>
      </c>
      <c r="C7" s="1">
        <v>13486</v>
      </c>
      <c r="D7" s="1">
        <v>31617</v>
      </c>
      <c r="E7" s="1">
        <v>6796</v>
      </c>
      <c r="F7" s="1">
        <v>6082</v>
      </c>
      <c r="G7" s="1">
        <v>12878</v>
      </c>
    </row>
    <row r="8" spans="1:7" x14ac:dyDescent="0.2">
      <c r="A8" s="1" t="s">
        <v>13</v>
      </c>
      <c r="B8" s="1">
        <v>11715</v>
      </c>
      <c r="C8" s="1">
        <v>9751</v>
      </c>
      <c r="D8" s="1">
        <v>21466</v>
      </c>
      <c r="E8" s="1">
        <v>6128</v>
      </c>
      <c r="F8" s="1">
        <v>7349</v>
      </c>
      <c r="G8" s="1">
        <v>13477</v>
      </c>
    </row>
    <row r="9" spans="1:7" x14ac:dyDescent="0.2">
      <c r="A9" s="1" t="s">
        <v>14</v>
      </c>
      <c r="B9" s="1">
        <v>10275</v>
      </c>
      <c r="C9" s="1">
        <v>9483</v>
      </c>
      <c r="D9" s="1">
        <v>19758</v>
      </c>
      <c r="E9" s="1">
        <v>7194</v>
      </c>
      <c r="F9" s="1">
        <v>10488</v>
      </c>
      <c r="G9" s="1">
        <v>17682</v>
      </c>
    </row>
    <row r="10" spans="1:7" x14ac:dyDescent="0.2">
      <c r="A10" s="1" t="s">
        <v>15</v>
      </c>
      <c r="B10" s="1">
        <v>10942</v>
      </c>
      <c r="C10" s="1">
        <v>8713</v>
      </c>
      <c r="D10" s="1">
        <v>19655</v>
      </c>
      <c r="E10" s="1">
        <v>6701</v>
      </c>
      <c r="F10" s="1">
        <v>8736</v>
      </c>
      <c r="G10" s="1">
        <v>15437</v>
      </c>
    </row>
    <row r="11" spans="1:7" x14ac:dyDescent="0.2">
      <c r="A11" s="1" t="s">
        <v>16</v>
      </c>
      <c r="B11" s="1">
        <v>11127</v>
      </c>
      <c r="C11" s="1">
        <v>7884</v>
      </c>
      <c r="D11" s="1">
        <v>19011</v>
      </c>
      <c r="E11" s="1">
        <v>6153</v>
      </c>
      <c r="F11" s="1">
        <v>7635</v>
      </c>
      <c r="G11" s="1">
        <v>13788</v>
      </c>
    </row>
    <row r="12" spans="1:7" x14ac:dyDescent="0.2">
      <c r="A12" s="1" t="s">
        <v>17</v>
      </c>
      <c r="B12" s="1">
        <v>11420</v>
      </c>
      <c r="C12" s="1">
        <v>6863</v>
      </c>
      <c r="D12" s="1">
        <f>SUM(B12:C12)</f>
        <v>18283</v>
      </c>
      <c r="E12" s="1">
        <f>5047+950</f>
        <v>5997</v>
      </c>
      <c r="F12" s="1">
        <v>7906</v>
      </c>
      <c r="G12" s="1">
        <f>SUM(E12:F12)</f>
        <v>13903</v>
      </c>
    </row>
    <row r="13" spans="1:7" x14ac:dyDescent="0.2">
      <c r="A13" s="1" t="s">
        <v>18</v>
      </c>
      <c r="B13" s="1">
        <v>11574</v>
      </c>
      <c r="C13" s="1">
        <v>7263</v>
      </c>
      <c r="D13" s="1">
        <f>SUM(B13:C13)</f>
        <v>18837</v>
      </c>
      <c r="E13" s="1">
        <f>3913+1840</f>
        <v>5753</v>
      </c>
      <c r="F13" s="1">
        <v>8175</v>
      </c>
      <c r="G13" s="1">
        <f>SUM(E13:F13)</f>
        <v>13928</v>
      </c>
    </row>
    <row r="14" spans="1:7" x14ac:dyDescent="0.2">
      <c r="A14" s="1" t="s">
        <v>19</v>
      </c>
      <c r="B14" s="1">
        <v>11170</v>
      </c>
      <c r="C14" s="1">
        <v>7196</v>
      </c>
      <c r="D14" s="1">
        <f>SUM(B14:C14)</f>
        <v>18366</v>
      </c>
      <c r="E14" s="1">
        <v>6311</v>
      </c>
      <c r="F14" s="1">
        <v>7863</v>
      </c>
      <c r="G14" s="1">
        <f>SUM(E14:F14)</f>
        <v>14174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73E6-33FE-0F42-8855-C389CC473C91}">
  <dimension ref="A1:G13"/>
  <sheetViews>
    <sheetView tabSelected="1" workbookViewId="0">
      <selection activeCell="F24" sqref="F24"/>
    </sheetView>
  </sheetViews>
  <sheetFormatPr baseColWidth="10" defaultRowHeight="16" x14ac:dyDescent="0.2"/>
  <sheetData>
    <row r="1" spans="1:7" x14ac:dyDescent="0.2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">
      <c r="A2" s="1" t="s">
        <v>27</v>
      </c>
      <c r="B2" s="1">
        <v>7159</v>
      </c>
      <c r="C2" s="1">
        <v>6372</v>
      </c>
      <c r="D2" s="1">
        <v>13531</v>
      </c>
      <c r="E2" s="1">
        <v>1558</v>
      </c>
      <c r="F2" s="1" t="s">
        <v>28</v>
      </c>
      <c r="G2" s="1">
        <v>1558</v>
      </c>
    </row>
    <row r="3" spans="1:7" x14ac:dyDescent="0.2">
      <c r="A3" s="1" t="s">
        <v>29</v>
      </c>
      <c r="B3" s="1">
        <v>7211</v>
      </c>
      <c r="C3" s="1">
        <v>7459</v>
      </c>
      <c r="D3" s="1">
        <v>14670</v>
      </c>
      <c r="E3" s="1">
        <v>2065</v>
      </c>
      <c r="F3" s="1" t="s">
        <v>28</v>
      </c>
      <c r="G3" s="1">
        <v>2065</v>
      </c>
    </row>
    <row r="4" spans="1:7" x14ac:dyDescent="0.2">
      <c r="A4" s="1" t="s">
        <v>9</v>
      </c>
      <c r="B4" s="1">
        <v>7303</v>
      </c>
      <c r="C4" s="1">
        <v>8097</v>
      </c>
      <c r="D4" s="1">
        <v>15400</v>
      </c>
      <c r="E4" s="1">
        <v>2727</v>
      </c>
      <c r="F4" s="1">
        <v>1499</v>
      </c>
      <c r="G4" s="1">
        <v>4226</v>
      </c>
    </row>
    <row r="5" spans="1:7" x14ac:dyDescent="0.2">
      <c r="A5" s="1" t="s">
        <v>10</v>
      </c>
      <c r="B5" s="1">
        <v>8026</v>
      </c>
      <c r="C5" s="1">
        <v>7167</v>
      </c>
      <c r="D5" s="1">
        <v>15193</v>
      </c>
      <c r="E5" s="1">
        <v>2921</v>
      </c>
      <c r="F5" s="1">
        <v>2296</v>
      </c>
      <c r="G5" s="1">
        <v>5217</v>
      </c>
    </row>
    <row r="6" spans="1:7" x14ac:dyDescent="0.2">
      <c r="A6" s="1" t="s">
        <v>30</v>
      </c>
      <c r="B6" s="1">
        <v>9468</v>
      </c>
      <c r="C6" s="1">
        <v>7669</v>
      </c>
      <c r="D6" s="1">
        <v>17137</v>
      </c>
      <c r="E6" s="1">
        <v>2915</v>
      </c>
      <c r="F6" s="1">
        <v>3003</v>
      </c>
      <c r="G6" s="1">
        <v>5918</v>
      </c>
    </row>
    <row r="7" spans="1:7" x14ac:dyDescent="0.2">
      <c r="A7" s="1" t="s">
        <v>31</v>
      </c>
      <c r="B7" s="1">
        <v>10541</v>
      </c>
      <c r="C7" s="1">
        <v>9271</v>
      </c>
      <c r="D7" s="1">
        <v>19812</v>
      </c>
      <c r="E7" s="1">
        <v>3040</v>
      </c>
      <c r="F7" s="1">
        <v>4656</v>
      </c>
      <c r="G7" s="1">
        <v>7696</v>
      </c>
    </row>
    <row r="8" spans="1:7" x14ac:dyDescent="0.2">
      <c r="A8" s="1" t="s">
        <v>32</v>
      </c>
      <c r="B8" s="1">
        <v>13035</v>
      </c>
      <c r="C8" s="1">
        <v>13620</v>
      </c>
      <c r="D8" s="1">
        <v>26655</v>
      </c>
      <c r="E8" s="1">
        <v>3939</v>
      </c>
      <c r="F8" s="1">
        <v>5767</v>
      </c>
      <c r="G8" s="1">
        <v>9706</v>
      </c>
    </row>
    <row r="9" spans="1:7" x14ac:dyDescent="0.2">
      <c r="A9" s="1" t="s">
        <v>33</v>
      </c>
      <c r="B9" s="1">
        <v>9061</v>
      </c>
      <c r="C9" s="1">
        <v>8387</v>
      </c>
      <c r="D9" s="1">
        <v>17448</v>
      </c>
      <c r="E9" s="1">
        <v>3286</v>
      </c>
      <c r="F9" s="1">
        <v>7768</v>
      </c>
      <c r="G9" s="1">
        <v>11054</v>
      </c>
    </row>
    <row r="10" spans="1:7" x14ac:dyDescent="0.2">
      <c r="A10" s="1" t="s">
        <v>34</v>
      </c>
      <c r="B10" s="1">
        <v>7962</v>
      </c>
      <c r="C10" s="1">
        <v>7983</v>
      </c>
      <c r="D10" s="1">
        <v>15945</v>
      </c>
      <c r="E10" s="1">
        <v>5933</v>
      </c>
      <c r="F10" s="1">
        <v>8279</v>
      </c>
      <c r="G10" s="1">
        <v>14212</v>
      </c>
    </row>
    <row r="11" spans="1:7" x14ac:dyDescent="0.2">
      <c r="A11" s="1" t="s">
        <v>35</v>
      </c>
      <c r="B11" s="1">
        <v>8246</v>
      </c>
      <c r="C11" s="1">
        <v>6986</v>
      </c>
      <c r="D11" s="1">
        <v>15232</v>
      </c>
      <c r="E11" s="1">
        <v>6060</v>
      </c>
      <c r="F11" s="1">
        <v>7127</v>
      </c>
      <c r="G11" s="1">
        <v>13187</v>
      </c>
    </row>
    <row r="12" spans="1:7" x14ac:dyDescent="0.2">
      <c r="A12" s="1" t="s">
        <v>36</v>
      </c>
      <c r="B12" s="1">
        <v>8460</v>
      </c>
      <c r="C12" s="1">
        <v>6382</v>
      </c>
      <c r="D12" s="1">
        <f>SUM(B12:C12)</f>
        <v>14842</v>
      </c>
      <c r="E12" s="1">
        <v>6124</v>
      </c>
      <c r="F12" s="1">
        <v>6591</v>
      </c>
      <c r="G12" s="1">
        <f>SUM(E12:F12)</f>
        <v>12715</v>
      </c>
    </row>
    <row r="13" spans="1:7" x14ac:dyDescent="0.2">
      <c r="A13" s="1" t="s">
        <v>37</v>
      </c>
      <c r="B13" s="1">
        <v>8334</v>
      </c>
      <c r="C13" s="1">
        <v>5619</v>
      </c>
      <c r="D13" s="1">
        <f>SUM(B13:C13)</f>
        <v>13953</v>
      </c>
      <c r="E13" s="1">
        <v>6501</v>
      </c>
      <c r="F13" s="1">
        <v>6144</v>
      </c>
      <c r="G13" s="1">
        <f>SUM(E13:F13)</f>
        <v>12645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Intake</vt:lpstr>
      <vt:lpstr>Graduates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San Luk Sunny</dc:creator>
  <cp:lastModifiedBy>Ng San Luk Sunny</cp:lastModifiedBy>
  <dcterms:created xsi:type="dcterms:W3CDTF">2020-11-28T16:49:14Z</dcterms:created>
  <dcterms:modified xsi:type="dcterms:W3CDTF">2020-11-28T16:53:34Z</dcterms:modified>
</cp:coreProperties>
</file>