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SE1022341\4.Product Backlog\"/>
    </mc:Choice>
  </mc:AlternateContent>
  <bookViews>
    <workbookView xWindow="0" yWindow="0" windowWidth="15270" windowHeight="4575" activeTab="2"/>
  </bookViews>
  <sheets>
    <sheet name="Sprint 1" sheetId="1" r:id="rId1"/>
    <sheet name="Sprint 2" sheetId="5" r:id="rId2"/>
    <sheet name="Sprint 3" sheetId="6" r:id="rId3"/>
    <sheet name="Report" sheetId="3" r:id="rId4"/>
  </sheets>
  <calcPr calcId="162913"/>
</workbook>
</file>

<file path=xl/calcChain.xml><?xml version="1.0" encoding="utf-8"?>
<calcChain xmlns="http://schemas.openxmlformats.org/spreadsheetml/2006/main">
  <c r="F98" i="6" l="1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Z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G54" i="5" l="1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F78" i="1" l="1"/>
  <c r="F171" i="1"/>
  <c r="E12" i="1" l="1"/>
  <c r="E11" i="1"/>
  <c r="E10" i="1"/>
  <c r="E9" i="1"/>
  <c r="E8" i="1"/>
  <c r="D12" i="1"/>
  <c r="D11" i="1"/>
  <c r="D10" i="1"/>
  <c r="D9" i="1"/>
  <c r="D8" i="1"/>
  <c r="D171" i="1"/>
  <c r="E12" i="5"/>
  <c r="E11" i="5"/>
  <c r="E10" i="5"/>
  <c r="E9" i="5"/>
  <c r="E8" i="5"/>
  <c r="D12" i="5"/>
  <c r="D11" i="5"/>
  <c r="D10" i="5"/>
  <c r="D9" i="5"/>
  <c r="D8" i="5"/>
  <c r="E8" i="6"/>
  <c r="E48" i="6"/>
  <c r="E12" i="6"/>
  <c r="E11" i="6"/>
  <c r="E10" i="6"/>
  <c r="E9" i="6"/>
  <c r="D12" i="6"/>
  <c r="D11" i="6"/>
  <c r="D10" i="6"/>
  <c r="D9" i="6"/>
  <c r="D8" i="6"/>
  <c r="D98" i="6"/>
  <c r="E98" i="6"/>
  <c r="F48" i="6"/>
  <c r="D118" i="5"/>
  <c r="E13" i="1" l="1"/>
  <c r="D13" i="1"/>
  <c r="D13" i="5"/>
  <c r="E13" i="5"/>
  <c r="E13" i="6"/>
  <c r="E78" i="1" l="1"/>
  <c r="E171" i="1" l="1"/>
  <c r="G9" i="3" l="1"/>
  <c r="F9" i="3"/>
  <c r="E118" i="5" l="1"/>
  <c r="F54" i="5"/>
  <c r="E54" i="5"/>
  <c r="D13" i="6" l="1"/>
</calcChain>
</file>

<file path=xl/comments1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Arial"/>
            <family val="2"/>
          </rPr>
          <t>Change this to sprint number.</t>
        </r>
      </text>
    </comment>
  </commentList>
</comments>
</file>

<file path=xl/sharedStrings.xml><?xml version="1.0" encoding="utf-8"?>
<sst xmlns="http://schemas.openxmlformats.org/spreadsheetml/2006/main" count="689" uniqueCount="86">
  <si>
    <t>Sprint 1</t>
  </si>
  <si>
    <t>Total</t>
  </si>
  <si>
    <t>Chậm tiến độ</t>
  </si>
  <si>
    <t>Design Test case</t>
  </si>
  <si>
    <t>Coding</t>
  </si>
  <si>
    <t>Testing</t>
  </si>
  <si>
    <t>Fixing bugs</t>
  </si>
  <si>
    <t>Re-testing</t>
  </si>
  <si>
    <t>Sprint 2</t>
  </si>
  <si>
    <t>Tên dự án:</t>
  </si>
  <si>
    <t>Tên module:</t>
  </si>
  <si>
    <t>Ngày bắt đầu</t>
  </si>
  <si>
    <t>Ngày kết thúc:</t>
  </si>
  <si>
    <t xml:space="preserve">BÁO CÁO SPRINT 1 </t>
  </si>
  <si>
    <t>Kết thúc nhiệm vụ</t>
  </si>
  <si>
    <t>Thực tế</t>
  </si>
  <si>
    <t>Ước tính</t>
  </si>
  <si>
    <t>Giờ làm thêm</t>
  </si>
  <si>
    <t>Trễ</t>
  </si>
  <si>
    <t>Trước thời hạn</t>
  </si>
  <si>
    <t>Thành phần</t>
  </si>
  <si>
    <t>Tên nhiệm vụ</t>
  </si>
  <si>
    <t>Trách nhiệm của thành viên</t>
  </si>
  <si>
    <t>Tất cả thành viên</t>
  </si>
  <si>
    <t>Thiết kế giao diện</t>
  </si>
  <si>
    <t>Release Sprint 2</t>
  </si>
  <si>
    <t>Review Sprint 2</t>
  </si>
  <si>
    <t>Họp Sprint 2</t>
  </si>
  <si>
    <t>BẢNG TỔNG HỢP SPRINT 2</t>
  </si>
  <si>
    <t>Ngày</t>
  </si>
  <si>
    <t>STT</t>
  </si>
  <si>
    <t>Tên thành viên</t>
  </si>
  <si>
    <t>Tổng cộng</t>
  </si>
  <si>
    <t>BẢNG TỔNG HỢP</t>
  </si>
  <si>
    <t xml:space="preserve">Ước tính </t>
  </si>
  <si>
    <t>Nguyễn Tấn Lộc</t>
  </si>
  <si>
    <t xml:space="preserve">Huỳnh Đình Quốc </t>
  </si>
  <si>
    <t>Trịnh Minh Hậu</t>
  </si>
  <si>
    <t>Huỳnh Như Ngọc</t>
  </si>
  <si>
    <t>Lê Thị Bảo Quyên</t>
  </si>
  <si>
    <t>Trang chủ</t>
  </si>
  <si>
    <t>Đăng ký</t>
  </si>
  <si>
    <t>Đăng xuất</t>
  </si>
  <si>
    <t>Xem thông tin lớp học</t>
  </si>
  <si>
    <t>Tìm kiếm lớp học</t>
  </si>
  <si>
    <t>Đăng ký lớp học</t>
  </si>
  <si>
    <t>Mở lớp học</t>
  </si>
  <si>
    <t>Quản lý lớp học</t>
  </si>
  <si>
    <t>Hậu</t>
  </si>
  <si>
    <t>Ngọc</t>
  </si>
  <si>
    <t>Quyên</t>
  </si>
  <si>
    <t>Lộc</t>
  </si>
  <si>
    <t>Quản lý tiết học</t>
  </si>
  <si>
    <t>Quản lý ví tiền</t>
  </si>
  <si>
    <t>Đánh giá lớp học</t>
  </si>
  <si>
    <t>Thống kê lớp học</t>
  </si>
  <si>
    <t>Xem thời khóa biểu</t>
  </si>
  <si>
    <t>BẢNG TỔNG HỢP SPRINT 1</t>
  </si>
  <si>
    <t>Sprint 3</t>
  </si>
  <si>
    <t>Xây dựng website dạy và học tiếng anh tích hợp nhận diện khuôn mặt</t>
  </si>
  <si>
    <t>Quản lý tài khoản cá nhân</t>
  </si>
  <si>
    <t>Quản lý giảng viên</t>
  </si>
  <si>
    <t>Quản lý học viên</t>
  </si>
  <si>
    <t>Quản lý báo cáo thống kê</t>
  </si>
  <si>
    <t>Huỳnh Đình Quốc</t>
  </si>
  <si>
    <t>Meeting Sprint 2</t>
  </si>
  <si>
    <t>Tạo Sprint Backlog</t>
  </si>
  <si>
    <t>Tạo tài liệu kế hoạch test sprint 2</t>
  </si>
  <si>
    <t>Review giao diện</t>
  </si>
  <si>
    <t>Review tất cả các test case</t>
  </si>
  <si>
    <t>Review code </t>
  </si>
  <si>
    <t>Quốc</t>
  </si>
  <si>
    <t>BẢNG TỔNG HỢP SPRINT 3</t>
  </si>
  <si>
    <t>Meeting Sprint 3</t>
  </si>
  <si>
    <t>Tạo tài liệu kế hoạch test sprint 3</t>
  </si>
  <si>
    <t>BÁO CÁO SPRINT 3</t>
  </si>
  <si>
    <t>BÁO CÁO SPRINT 2</t>
  </si>
  <si>
    <t>Đăng nhập</t>
  </si>
  <si>
    <t>Review Sprint 3</t>
  </si>
  <si>
    <t>Họp Sprint 3</t>
  </si>
  <si>
    <t>Meeting Sprint 1</t>
  </si>
  <si>
    <t>Tạo tài liệu kế hoạch test sprint 1</t>
  </si>
  <si>
    <t>Review Sprint 1</t>
  </si>
  <si>
    <t>Họp Sprint 1</t>
  </si>
  <si>
    <t>Release Sprint 1</t>
  </si>
  <si>
    <t>Release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</si>
</sst>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 - &quot;mmm&quot; - &quot;yyyy"/>
  </numFmts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rgb="FF000000"/>
      <name val="Arial"/>
      <family val="2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3"/>
      <color rgb="FF000000"/>
      <name val="Arial"/>
      <family val="2"/>
    </font>
    <font>
      <sz val="20"/>
      <color rgb="FF000000"/>
      <name val="Times New Roman"/>
      <family val="1"/>
    </font>
    <font>
      <sz val="13"/>
      <color rgb="FF00000A"/>
      <name val="Times New Roman"/>
      <family val="1"/>
    </font>
    <font>
      <b/>
      <sz val="13"/>
      <color theme="1"/>
      <name val="Times New Roman"/>
      <family val="1"/>
    </font>
    <font>
      <b/>
      <sz val="10"/>
      <color indexed="8"/>
      <name val="Times New Roman"/>
      <family val="1"/>
    </font>
    <font>
      <sz val="13"/>
      <color rgb="FFFF0000"/>
      <name val="Times New Roman"/>
      <family val="1"/>
    </font>
    <font>
      <b/>
      <sz val="16"/>
      <color rgb="FFFF0000"/>
      <name val="Times New Roman"/>
      <family val="1"/>
    </font>
    <font>
      <sz val="13"/>
      <color theme="1"/>
      <name val="Arial"/>
      <family val="2"/>
    </font>
    <font>
      <b/>
      <sz val="16"/>
      <color theme="1"/>
      <name val="Times New Roman"/>
      <family val="1"/>
    </font>
    <font>
      <sz val="13"/>
      <color theme="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20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2" tint="-9.9978637043366805E-2"/>
        <bgColor rgb="FFB2B2B2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rgb="FFFF3300"/>
      </patternFill>
    </fill>
    <fill>
      <patternFill patternType="solid">
        <fgColor rgb="FF7030A0"/>
        <bgColor rgb="FFFF6666"/>
      </patternFill>
    </fill>
    <fill>
      <patternFill patternType="solid">
        <fgColor rgb="FF00B050"/>
        <bgColor rgb="FF66FF00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96">
    <xf numFmtId="0" fontId="0" fillId="0" borderId="0" xfId="0"/>
    <xf numFmtId="0" fontId="1" fillId="0" borderId="0" xfId="0" applyFont="1"/>
    <xf numFmtId="0" fontId="3" fillId="0" borderId="1" xfId="1" applyFont="1" applyBorder="1" applyAlignment="1">
      <alignment vertical="top" wrapText="1"/>
    </xf>
    <xf numFmtId="0" fontId="5" fillId="0" borderId="1" xfId="1" applyFont="1" applyBorder="1" applyAlignment="1">
      <alignment horizontal="center" vertical="center"/>
    </xf>
    <xf numFmtId="16" fontId="5" fillId="0" borderId="1" xfId="1" applyNumberFormat="1" applyFont="1" applyBorder="1" applyAlignment="1">
      <alignment horizontal="center" vertical="center" textRotation="90"/>
    </xf>
    <xf numFmtId="0" fontId="3" fillId="0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5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7" borderId="0" xfId="0" applyFont="1" applyFill="1" applyBorder="1" applyAlignment="1">
      <alignment vertical="center" wrapText="1"/>
    </xf>
    <xf numFmtId="0" fontId="4" fillId="9" borderId="0" xfId="0" applyFont="1" applyFill="1" applyBorder="1" applyAlignment="1">
      <alignment vertical="center" wrapText="1"/>
    </xf>
    <xf numFmtId="0" fontId="3" fillId="10" borderId="0" xfId="0" applyFont="1" applyFill="1" applyBorder="1" applyAlignment="1">
      <alignment wrapText="1"/>
    </xf>
    <xf numFmtId="0" fontId="4" fillId="11" borderId="0" xfId="0" applyFont="1" applyFill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top"/>
    </xf>
    <xf numFmtId="0" fontId="4" fillId="11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textRotation="90"/>
    </xf>
    <xf numFmtId="0" fontId="6" fillId="0" borderId="0" xfId="0" applyFont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top"/>
    </xf>
    <xf numFmtId="0" fontId="1" fillId="0" borderId="5" xfId="0" applyFont="1" applyBorder="1" applyAlignment="1">
      <alignment vertical="center" wrapText="1"/>
    </xf>
    <xf numFmtId="0" fontId="3" fillId="0" borderId="6" xfId="1" applyFont="1" applyFill="1" applyBorder="1" applyAlignment="1">
      <alignment horizontal="center" vertical="top" wrapText="1"/>
    </xf>
    <xf numFmtId="0" fontId="3" fillId="0" borderId="5" xfId="1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3" fillId="0" borderId="11" xfId="0" applyFont="1" applyBorder="1" applyAlignment="1">
      <alignment horizontal="center" wrapText="1"/>
    </xf>
    <xf numFmtId="0" fontId="3" fillId="8" borderId="1" xfId="0" applyFont="1" applyFill="1" applyBorder="1" applyAlignment="1">
      <alignment vertical="center" wrapText="1"/>
    </xf>
    <xf numFmtId="0" fontId="5" fillId="12" borderId="10" xfId="0" applyFont="1" applyFill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6" borderId="1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3" fillId="8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/>
    <xf numFmtId="0" fontId="3" fillId="13" borderId="1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horizontal="center" vertical="top" wrapText="1"/>
    </xf>
    <xf numFmtId="0" fontId="1" fillId="3" borderId="1" xfId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3" fillId="2" borderId="5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center"/>
    </xf>
    <xf numFmtId="16" fontId="11" fillId="3" borderId="1" xfId="0" applyNumberFormat="1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 vertical="top" wrapText="1"/>
    </xf>
    <xf numFmtId="0" fontId="12" fillId="0" borderId="1" xfId="1" applyFont="1" applyFill="1" applyBorder="1" applyAlignment="1">
      <alignment horizontal="center" vertical="center"/>
    </xf>
    <xf numFmtId="0" fontId="12" fillId="0" borderId="0" xfId="0" applyFont="1"/>
    <xf numFmtId="0" fontId="12" fillId="0" borderId="1" xfId="1" applyFont="1" applyFill="1" applyBorder="1" applyAlignment="1">
      <alignment horizontal="center"/>
    </xf>
    <xf numFmtId="16" fontId="1" fillId="0" borderId="0" xfId="0" applyNumberFormat="1" applyFont="1"/>
    <xf numFmtId="16" fontId="5" fillId="0" borderId="0" xfId="1" applyNumberFormat="1" applyFont="1" applyBorder="1" applyAlignment="1">
      <alignment horizontal="center" vertical="center" textRotation="90"/>
    </xf>
    <xf numFmtId="0" fontId="13" fillId="0" borderId="0" xfId="0" applyFont="1"/>
    <xf numFmtId="16" fontId="10" fillId="0" borderId="1" xfId="1" applyNumberFormat="1" applyFont="1" applyBorder="1" applyAlignment="1">
      <alignment horizontal="center" vertical="center" textRotation="90"/>
    </xf>
    <xf numFmtId="0" fontId="1" fillId="0" borderId="1" xfId="1" applyFont="1" applyFill="1" applyBorder="1" applyAlignment="1">
      <alignment horizontal="center" vertical="top"/>
    </xf>
    <xf numFmtId="0" fontId="1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5" fillId="0" borderId="0" xfId="0" applyFont="1"/>
    <xf numFmtId="0" fontId="1" fillId="3" borderId="1" xfId="1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top"/>
    </xf>
    <xf numFmtId="0" fontId="1" fillId="0" borderId="1" xfId="1" applyFont="1" applyFill="1" applyBorder="1" applyAlignment="1">
      <alignment horizontal="center" vertical="top" wrapText="1"/>
    </xf>
    <xf numFmtId="0" fontId="1" fillId="0" borderId="0" xfId="1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16" fillId="0" borderId="1" xfId="0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9" fillId="0" borderId="5" xfId="0" applyFont="1" applyBorder="1" applyAlignment="1">
      <alignment vertical="center" wrapText="1"/>
    </xf>
    <xf numFmtId="0" fontId="3" fillId="0" borderId="5" xfId="1" applyFont="1" applyBorder="1" applyAlignment="1"/>
    <xf numFmtId="0" fontId="3" fillId="0" borderId="5" xfId="1" applyFont="1" applyBorder="1" applyAlignment="1">
      <alignment vertical="top" wrapText="1"/>
    </xf>
    <xf numFmtId="0" fontId="5" fillId="0" borderId="23" xfId="0" applyFont="1" applyBorder="1" applyAlignment="1">
      <alignment horizontal="center" vertical="center" wrapText="1"/>
    </xf>
    <xf numFmtId="0" fontId="1" fillId="0" borderId="6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top" wrapText="1"/>
    </xf>
    <xf numFmtId="0" fontId="1" fillId="0" borderId="6" xfId="1" applyFont="1" applyFill="1" applyBorder="1" applyAlignment="1">
      <alignment horizontal="center" vertical="top" wrapText="1"/>
    </xf>
    <xf numFmtId="0" fontId="1" fillId="3" borderId="1" xfId="1" applyFont="1" applyFill="1" applyBorder="1" applyAlignment="1">
      <alignment horizontal="center" vertical="top" wrapText="1"/>
    </xf>
    <xf numFmtId="0" fontId="1" fillId="0" borderId="1" xfId="1" applyFont="1" applyBorder="1" applyAlignment="1">
      <alignment vertical="top" wrapText="1"/>
    </xf>
    <xf numFmtId="0" fontId="1" fillId="0" borderId="0" xfId="1" applyFont="1" applyBorder="1" applyAlignment="1">
      <alignment horizontal="center" vertical="center" wrapText="1"/>
    </xf>
    <xf numFmtId="0" fontId="17" fillId="0" borderId="0" xfId="0" applyFont="1"/>
    <xf numFmtId="0" fontId="10" fillId="0" borderId="1" xfId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" fontId="18" fillId="3" borderId="1" xfId="0" applyNumberFormat="1" applyFont="1" applyFill="1" applyBorder="1" applyAlignment="1">
      <alignment horizontal="center" vertical="center" textRotation="90"/>
    </xf>
    <xf numFmtId="0" fontId="1" fillId="0" borderId="6" xfId="1" applyFont="1" applyFill="1" applyBorder="1" applyAlignment="1">
      <alignment horizontal="center" vertical="top"/>
    </xf>
    <xf numFmtId="0" fontId="1" fillId="7" borderId="0" xfId="0" applyFont="1" applyFill="1" applyBorder="1" applyAlignment="1">
      <alignment horizontal="center" vertical="center" wrapText="1"/>
    </xf>
    <xf numFmtId="0" fontId="1" fillId="14" borderId="1" xfId="1" applyFont="1" applyFill="1" applyBorder="1" applyAlignment="1">
      <alignment horizontal="center" vertical="top"/>
    </xf>
    <xf numFmtId="0" fontId="1" fillId="14" borderId="1" xfId="1" applyFont="1" applyFill="1" applyBorder="1" applyAlignment="1">
      <alignment horizontal="center" vertical="top" wrapText="1"/>
    </xf>
    <xf numFmtId="0" fontId="1" fillId="0" borderId="0" xfId="1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vertical="top" wrapText="1"/>
    </xf>
    <xf numFmtId="0" fontId="1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5" xfId="0" applyFont="1" applyBorder="1"/>
    <xf numFmtId="0" fontId="1" fillId="8" borderId="5" xfId="0" applyFont="1" applyFill="1" applyBorder="1" applyAlignment="1">
      <alignment vertical="center" wrapText="1"/>
    </xf>
    <xf numFmtId="0" fontId="1" fillId="0" borderId="5" xfId="1" applyFont="1" applyBorder="1" applyAlignment="1">
      <alignment vertical="center" wrapText="1"/>
    </xf>
    <xf numFmtId="0" fontId="1" fillId="0" borderId="5" xfId="1" applyFont="1" applyBorder="1" applyAlignment="1"/>
    <xf numFmtId="0" fontId="1" fillId="0" borderId="5" xfId="1" applyFont="1" applyBorder="1" applyAlignment="1">
      <alignment vertical="top" wrapText="1"/>
    </xf>
    <xf numFmtId="0" fontId="5" fillId="12" borderId="1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/>
    </xf>
    <xf numFmtId="0" fontId="5" fillId="12" borderId="16" xfId="0" applyFont="1" applyFill="1" applyBorder="1" applyAlignment="1">
      <alignment horizontal="center" wrapText="1"/>
    </xf>
    <xf numFmtId="0" fontId="5" fillId="12" borderId="17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6" xfId="1" applyFont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0" fontId="5" fillId="12" borderId="12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15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/>
    </xf>
    <xf numFmtId="0" fontId="1" fillId="0" borderId="21" xfId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" fillId="0" borderId="15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wrapText="1"/>
    </xf>
    <xf numFmtId="0" fontId="5" fillId="12" borderId="11" xfId="0" applyFont="1" applyFill="1" applyBorder="1" applyAlignment="1">
      <alignment horizontal="center" wrapText="1"/>
    </xf>
    <xf numFmtId="0" fontId="5" fillId="12" borderId="14" xfId="0" applyFont="1" applyFill="1" applyBorder="1" applyAlignment="1">
      <alignment horizontal="center" wrapText="1"/>
    </xf>
    <xf numFmtId="0" fontId="5" fillId="12" borderId="12" xfId="0" applyFont="1" applyFill="1" applyBorder="1" applyAlignment="1">
      <alignment horizontal="center" wrapText="1"/>
    </xf>
    <xf numFmtId="0" fontId="1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1'!$C$175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1'!$D$174:$X$174</c:f>
              <c:numCache>
                <c:formatCode>d\-mmm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1'!$D$175:$X$175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160</c:v>
                </c:pt>
                <c:pt idx="3">
                  <c:v>154</c:v>
                </c:pt>
                <c:pt idx="4">
                  <c:v>151</c:v>
                </c:pt>
                <c:pt idx="5">
                  <c:v>148</c:v>
                </c:pt>
                <c:pt idx="6">
                  <c:v>125</c:v>
                </c:pt>
                <c:pt idx="7">
                  <c:v>123</c:v>
                </c:pt>
                <c:pt idx="8">
                  <c:v>111</c:v>
                </c:pt>
                <c:pt idx="9">
                  <c:v>105</c:v>
                </c:pt>
                <c:pt idx="10">
                  <c:v>92</c:v>
                </c:pt>
                <c:pt idx="11">
                  <c:v>87</c:v>
                </c:pt>
                <c:pt idx="12">
                  <c:v>67</c:v>
                </c:pt>
                <c:pt idx="13">
                  <c:v>55</c:v>
                </c:pt>
                <c:pt idx="14">
                  <c:v>43</c:v>
                </c:pt>
                <c:pt idx="15">
                  <c:v>29</c:v>
                </c:pt>
                <c:pt idx="16">
                  <c:v>20</c:v>
                </c:pt>
                <c:pt idx="17">
                  <c:v>15</c:v>
                </c:pt>
                <c:pt idx="18">
                  <c:v>12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3-47DA-B5F0-D722DC1DC722}"/>
            </c:ext>
          </c:extLst>
        </c:ser>
        <c:ser>
          <c:idx val="1"/>
          <c:order val="1"/>
          <c:tx>
            <c:strRef>
              <c:f>'Sprint 1'!$C$176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1'!$D$174:$X$174</c:f>
              <c:numCache>
                <c:formatCode>d\-mmm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1'!$D$176:$X$176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149</c:v>
                </c:pt>
                <c:pt idx="6">
                  <c:v>130</c:v>
                </c:pt>
                <c:pt idx="7">
                  <c:v>122</c:v>
                </c:pt>
                <c:pt idx="8">
                  <c:v>109</c:v>
                </c:pt>
                <c:pt idx="9">
                  <c:v>102</c:v>
                </c:pt>
                <c:pt idx="10">
                  <c:v>93</c:v>
                </c:pt>
                <c:pt idx="11">
                  <c:v>89</c:v>
                </c:pt>
                <c:pt idx="12">
                  <c:v>66</c:v>
                </c:pt>
                <c:pt idx="13">
                  <c:v>56</c:v>
                </c:pt>
                <c:pt idx="14">
                  <c:v>42</c:v>
                </c:pt>
                <c:pt idx="15">
                  <c:v>27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3-47DA-B5F0-D722DC1D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81632"/>
        <c:axId val="387181960"/>
      </c:lineChart>
      <c:dateAx>
        <c:axId val="387181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960"/>
        <c:crosses val="autoZero"/>
        <c:auto val="1"/>
        <c:lblOffset val="100"/>
        <c:baseTimeUnit val="days"/>
      </c:dateAx>
      <c:valAx>
        <c:axId val="387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2'!$C$122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2'!$D$121:$X$121</c:f>
              <c:numCache>
                <c:formatCode>d\-mmm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2'!$D$122:$X$122</c:f>
              <c:numCache>
                <c:formatCode>General</c:formatCode>
                <c:ptCount val="21"/>
                <c:pt idx="0">
                  <c:v>146</c:v>
                </c:pt>
                <c:pt idx="1">
                  <c:v>138</c:v>
                </c:pt>
                <c:pt idx="2">
                  <c:v>132</c:v>
                </c:pt>
                <c:pt idx="3">
                  <c:v>126</c:v>
                </c:pt>
                <c:pt idx="4">
                  <c:v>110</c:v>
                </c:pt>
                <c:pt idx="5">
                  <c:v>105</c:v>
                </c:pt>
                <c:pt idx="6">
                  <c:v>99</c:v>
                </c:pt>
                <c:pt idx="7">
                  <c:v>91</c:v>
                </c:pt>
                <c:pt idx="8">
                  <c:v>80</c:v>
                </c:pt>
                <c:pt idx="9">
                  <c:v>74</c:v>
                </c:pt>
                <c:pt idx="10">
                  <c:v>61</c:v>
                </c:pt>
                <c:pt idx="11">
                  <c:v>51</c:v>
                </c:pt>
                <c:pt idx="12">
                  <c:v>46</c:v>
                </c:pt>
                <c:pt idx="13">
                  <c:v>42</c:v>
                </c:pt>
                <c:pt idx="14">
                  <c:v>36</c:v>
                </c:pt>
                <c:pt idx="15">
                  <c:v>29</c:v>
                </c:pt>
                <c:pt idx="16">
                  <c:v>22</c:v>
                </c:pt>
                <c:pt idx="17">
                  <c:v>14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1-4353-9A1E-87F27FAA9F8D}"/>
            </c:ext>
          </c:extLst>
        </c:ser>
        <c:ser>
          <c:idx val="1"/>
          <c:order val="1"/>
          <c:tx>
            <c:strRef>
              <c:f>'Sprint 2'!$C$123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2'!$D$121:$X$121</c:f>
              <c:numCache>
                <c:formatCode>d\-mmm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2'!$D$123:$X$123</c:f>
              <c:numCache>
                <c:formatCode>General</c:formatCode>
                <c:ptCount val="21"/>
                <c:pt idx="0">
                  <c:v>144</c:v>
                </c:pt>
                <c:pt idx="1">
                  <c:v>137</c:v>
                </c:pt>
                <c:pt idx="2">
                  <c:v>131</c:v>
                </c:pt>
                <c:pt idx="3">
                  <c:v>123</c:v>
                </c:pt>
                <c:pt idx="4">
                  <c:v>112</c:v>
                </c:pt>
                <c:pt idx="5">
                  <c:v>105</c:v>
                </c:pt>
                <c:pt idx="6">
                  <c:v>98</c:v>
                </c:pt>
                <c:pt idx="7">
                  <c:v>89</c:v>
                </c:pt>
                <c:pt idx="8">
                  <c:v>79</c:v>
                </c:pt>
                <c:pt idx="9">
                  <c:v>76</c:v>
                </c:pt>
                <c:pt idx="10">
                  <c:v>58</c:v>
                </c:pt>
                <c:pt idx="11">
                  <c:v>52</c:v>
                </c:pt>
                <c:pt idx="12">
                  <c:v>46</c:v>
                </c:pt>
                <c:pt idx="13">
                  <c:v>44</c:v>
                </c:pt>
                <c:pt idx="14">
                  <c:v>35</c:v>
                </c:pt>
                <c:pt idx="15">
                  <c:v>29</c:v>
                </c:pt>
                <c:pt idx="16">
                  <c:v>21</c:v>
                </c:pt>
                <c:pt idx="17">
                  <c:v>13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1-4353-9A1E-87F27FAA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0672"/>
        <c:axId val="431463624"/>
      </c:lineChart>
      <c:dateAx>
        <c:axId val="431460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3624"/>
        <c:crosses val="autoZero"/>
        <c:auto val="1"/>
        <c:lblOffset val="100"/>
        <c:baseTimeUnit val="days"/>
      </c:dateAx>
      <c:valAx>
        <c:axId val="431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3'!$C$102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3'!$D$101:$X$101</c:f>
              <c:numCache>
                <c:formatCode>d\-mmm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3'!$D$102:$X$102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79</c:v>
                </c:pt>
                <c:pt idx="4">
                  <c:v>73</c:v>
                </c:pt>
                <c:pt idx="5">
                  <c:v>68</c:v>
                </c:pt>
                <c:pt idx="6">
                  <c:v>66</c:v>
                </c:pt>
                <c:pt idx="7">
                  <c:v>64</c:v>
                </c:pt>
                <c:pt idx="8">
                  <c:v>58</c:v>
                </c:pt>
                <c:pt idx="9">
                  <c:v>51</c:v>
                </c:pt>
                <c:pt idx="10">
                  <c:v>45</c:v>
                </c:pt>
                <c:pt idx="11">
                  <c:v>36</c:v>
                </c:pt>
                <c:pt idx="12">
                  <c:v>32</c:v>
                </c:pt>
                <c:pt idx="13">
                  <c:v>27</c:v>
                </c:pt>
                <c:pt idx="14">
                  <c:v>25</c:v>
                </c:pt>
                <c:pt idx="15">
                  <c:v>20</c:v>
                </c:pt>
                <c:pt idx="16">
                  <c:v>20</c:v>
                </c:pt>
                <c:pt idx="17">
                  <c:v>16</c:v>
                </c:pt>
                <c:pt idx="18">
                  <c:v>13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D-4695-99CC-F7E25B5118AC}"/>
            </c:ext>
          </c:extLst>
        </c:ser>
        <c:ser>
          <c:idx val="1"/>
          <c:order val="1"/>
          <c:tx>
            <c:strRef>
              <c:f>'Sprint 3'!$C$103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3'!$D$101:$X$101</c:f>
              <c:numCache>
                <c:formatCode>d\-mmm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3'!$D$103:$X$103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76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64</c:v>
                </c:pt>
                <c:pt idx="8">
                  <c:v>59</c:v>
                </c:pt>
                <c:pt idx="9">
                  <c:v>49</c:v>
                </c:pt>
                <c:pt idx="10">
                  <c:v>44</c:v>
                </c:pt>
                <c:pt idx="11">
                  <c:v>37</c:v>
                </c:pt>
                <c:pt idx="12">
                  <c:v>32</c:v>
                </c:pt>
                <c:pt idx="13">
                  <c:v>27</c:v>
                </c:pt>
                <c:pt idx="14">
                  <c:v>26</c:v>
                </c:pt>
                <c:pt idx="15">
                  <c:v>21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D-4695-99CC-F7E25B51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7560"/>
        <c:axId val="431462640"/>
      </c:lineChart>
      <c:dateAx>
        <c:axId val="431467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2640"/>
        <c:crosses val="autoZero"/>
        <c:auto val="1"/>
        <c:lblOffset val="100"/>
        <c:baseTimeUnit val="days"/>
      </c:dateAx>
      <c:valAx>
        <c:axId val="431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1'!$C$175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1'!$D$174:$X$174</c:f>
              <c:numCache>
                <c:formatCode>d\-mmm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1'!$D$175:$X$175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160</c:v>
                </c:pt>
                <c:pt idx="3">
                  <c:v>154</c:v>
                </c:pt>
                <c:pt idx="4">
                  <c:v>151</c:v>
                </c:pt>
                <c:pt idx="5">
                  <c:v>148</c:v>
                </c:pt>
                <c:pt idx="6">
                  <c:v>125</c:v>
                </c:pt>
                <c:pt idx="7">
                  <c:v>123</c:v>
                </c:pt>
                <c:pt idx="8">
                  <c:v>111</c:v>
                </c:pt>
                <c:pt idx="9">
                  <c:v>105</c:v>
                </c:pt>
                <c:pt idx="10">
                  <c:v>92</c:v>
                </c:pt>
                <c:pt idx="11">
                  <c:v>87</c:v>
                </c:pt>
                <c:pt idx="12">
                  <c:v>67</c:v>
                </c:pt>
                <c:pt idx="13">
                  <c:v>55</c:v>
                </c:pt>
                <c:pt idx="14">
                  <c:v>43</c:v>
                </c:pt>
                <c:pt idx="15">
                  <c:v>29</c:v>
                </c:pt>
                <c:pt idx="16">
                  <c:v>20</c:v>
                </c:pt>
                <c:pt idx="17">
                  <c:v>15</c:v>
                </c:pt>
                <c:pt idx="18">
                  <c:v>12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F-4C86-AD60-B1C20C74129A}"/>
            </c:ext>
          </c:extLst>
        </c:ser>
        <c:ser>
          <c:idx val="1"/>
          <c:order val="1"/>
          <c:tx>
            <c:strRef>
              <c:f>'Sprint 1'!$C$176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1'!$D$174:$X$174</c:f>
              <c:numCache>
                <c:formatCode>d\-mmm</c:formatCode>
                <c:ptCount val="21"/>
                <c:pt idx="0">
                  <c:v>44276</c:v>
                </c:pt>
                <c:pt idx="1">
                  <c:v>44277</c:v>
                </c:pt>
                <c:pt idx="2">
                  <c:v>44278</c:v>
                </c:pt>
                <c:pt idx="3">
                  <c:v>44279</c:v>
                </c:pt>
                <c:pt idx="4">
                  <c:v>44280</c:v>
                </c:pt>
                <c:pt idx="5">
                  <c:v>44281</c:v>
                </c:pt>
                <c:pt idx="6">
                  <c:v>44282</c:v>
                </c:pt>
                <c:pt idx="7">
                  <c:v>44283</c:v>
                </c:pt>
                <c:pt idx="8">
                  <c:v>44284</c:v>
                </c:pt>
                <c:pt idx="9">
                  <c:v>44285</c:v>
                </c:pt>
                <c:pt idx="10">
                  <c:v>44286</c:v>
                </c:pt>
                <c:pt idx="11">
                  <c:v>44287</c:v>
                </c:pt>
                <c:pt idx="12">
                  <c:v>44288</c:v>
                </c:pt>
                <c:pt idx="13">
                  <c:v>44289</c:v>
                </c:pt>
                <c:pt idx="14">
                  <c:v>44290</c:v>
                </c:pt>
                <c:pt idx="15">
                  <c:v>44291</c:v>
                </c:pt>
                <c:pt idx="16">
                  <c:v>44292</c:v>
                </c:pt>
                <c:pt idx="17">
                  <c:v>44293</c:v>
                </c:pt>
                <c:pt idx="18">
                  <c:v>44294</c:v>
                </c:pt>
                <c:pt idx="19">
                  <c:v>44295</c:v>
                </c:pt>
                <c:pt idx="20">
                  <c:v>44296</c:v>
                </c:pt>
              </c:numCache>
            </c:numRef>
          </c:cat>
          <c:val>
            <c:numRef>
              <c:f>'Sprint 1'!$D$176:$X$176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149</c:v>
                </c:pt>
                <c:pt idx="6">
                  <c:v>130</c:v>
                </c:pt>
                <c:pt idx="7">
                  <c:v>122</c:v>
                </c:pt>
                <c:pt idx="8">
                  <c:v>109</c:v>
                </c:pt>
                <c:pt idx="9">
                  <c:v>102</c:v>
                </c:pt>
                <c:pt idx="10">
                  <c:v>93</c:v>
                </c:pt>
                <c:pt idx="11">
                  <c:v>89</c:v>
                </c:pt>
                <c:pt idx="12">
                  <c:v>66</c:v>
                </c:pt>
                <c:pt idx="13">
                  <c:v>56</c:v>
                </c:pt>
                <c:pt idx="14">
                  <c:v>42</c:v>
                </c:pt>
                <c:pt idx="15">
                  <c:v>27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F-4C86-AD60-B1C20C74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81632"/>
        <c:axId val="387181960"/>
      </c:lineChart>
      <c:dateAx>
        <c:axId val="387181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960"/>
        <c:crosses val="autoZero"/>
        <c:auto val="1"/>
        <c:lblOffset val="100"/>
        <c:baseTimeUnit val="days"/>
      </c:dateAx>
      <c:valAx>
        <c:axId val="3871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871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</a:t>
            </a: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</a:t>
            </a:r>
            <a:endParaRPr 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2'!$C$122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2'!$D$121:$X$121</c:f>
              <c:numCache>
                <c:formatCode>d\-mmm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2'!$D$122:$X$122</c:f>
              <c:numCache>
                <c:formatCode>General</c:formatCode>
                <c:ptCount val="21"/>
                <c:pt idx="0">
                  <c:v>146</c:v>
                </c:pt>
                <c:pt idx="1">
                  <c:v>138</c:v>
                </c:pt>
                <c:pt idx="2">
                  <c:v>132</c:v>
                </c:pt>
                <c:pt idx="3">
                  <c:v>126</c:v>
                </c:pt>
                <c:pt idx="4">
                  <c:v>110</c:v>
                </c:pt>
                <c:pt idx="5">
                  <c:v>105</c:v>
                </c:pt>
                <c:pt idx="6">
                  <c:v>99</c:v>
                </c:pt>
                <c:pt idx="7">
                  <c:v>91</c:v>
                </c:pt>
                <c:pt idx="8">
                  <c:v>80</c:v>
                </c:pt>
                <c:pt idx="9">
                  <c:v>74</c:v>
                </c:pt>
                <c:pt idx="10">
                  <c:v>61</c:v>
                </c:pt>
                <c:pt idx="11">
                  <c:v>51</c:v>
                </c:pt>
                <c:pt idx="12">
                  <c:v>46</c:v>
                </c:pt>
                <c:pt idx="13">
                  <c:v>42</c:v>
                </c:pt>
                <c:pt idx="14">
                  <c:v>36</c:v>
                </c:pt>
                <c:pt idx="15">
                  <c:v>29</c:v>
                </c:pt>
                <c:pt idx="16">
                  <c:v>22</c:v>
                </c:pt>
                <c:pt idx="17">
                  <c:v>14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D-4A4D-8800-D05F16F85E30}"/>
            </c:ext>
          </c:extLst>
        </c:ser>
        <c:ser>
          <c:idx val="1"/>
          <c:order val="1"/>
          <c:tx>
            <c:strRef>
              <c:f>'Sprint 2'!$C$123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2'!$D$121:$X$121</c:f>
              <c:numCache>
                <c:formatCode>d\-mmm</c:formatCode>
                <c:ptCount val="21"/>
                <c:pt idx="0">
                  <c:v>44298</c:v>
                </c:pt>
                <c:pt idx="1">
                  <c:v>44299</c:v>
                </c:pt>
                <c:pt idx="2">
                  <c:v>44300</c:v>
                </c:pt>
                <c:pt idx="3">
                  <c:v>44301</c:v>
                </c:pt>
                <c:pt idx="4">
                  <c:v>44302</c:v>
                </c:pt>
                <c:pt idx="5">
                  <c:v>44303</c:v>
                </c:pt>
                <c:pt idx="6">
                  <c:v>44304</c:v>
                </c:pt>
                <c:pt idx="7">
                  <c:v>44305</c:v>
                </c:pt>
                <c:pt idx="8">
                  <c:v>44306</c:v>
                </c:pt>
                <c:pt idx="9">
                  <c:v>44307</c:v>
                </c:pt>
                <c:pt idx="10">
                  <c:v>44308</c:v>
                </c:pt>
                <c:pt idx="11">
                  <c:v>44309</c:v>
                </c:pt>
                <c:pt idx="12">
                  <c:v>44310</c:v>
                </c:pt>
                <c:pt idx="13">
                  <c:v>44311</c:v>
                </c:pt>
                <c:pt idx="14">
                  <c:v>44312</c:v>
                </c:pt>
                <c:pt idx="15">
                  <c:v>44313</c:v>
                </c:pt>
                <c:pt idx="16">
                  <c:v>44314</c:v>
                </c:pt>
                <c:pt idx="17">
                  <c:v>44315</c:v>
                </c:pt>
                <c:pt idx="18">
                  <c:v>44316</c:v>
                </c:pt>
                <c:pt idx="19">
                  <c:v>44317</c:v>
                </c:pt>
                <c:pt idx="20">
                  <c:v>44318</c:v>
                </c:pt>
              </c:numCache>
            </c:numRef>
          </c:cat>
          <c:val>
            <c:numRef>
              <c:f>'Sprint 2'!$D$123:$X$123</c:f>
              <c:numCache>
                <c:formatCode>General</c:formatCode>
                <c:ptCount val="21"/>
                <c:pt idx="0">
                  <c:v>144</c:v>
                </c:pt>
                <c:pt idx="1">
                  <c:v>137</c:v>
                </c:pt>
                <c:pt idx="2">
                  <c:v>131</c:v>
                </c:pt>
                <c:pt idx="3">
                  <c:v>123</c:v>
                </c:pt>
                <c:pt idx="4">
                  <c:v>112</c:v>
                </c:pt>
                <c:pt idx="5">
                  <c:v>105</c:v>
                </c:pt>
                <c:pt idx="6">
                  <c:v>98</c:v>
                </c:pt>
                <c:pt idx="7">
                  <c:v>89</c:v>
                </c:pt>
                <c:pt idx="8">
                  <c:v>79</c:v>
                </c:pt>
                <c:pt idx="9">
                  <c:v>76</c:v>
                </c:pt>
                <c:pt idx="10">
                  <c:v>58</c:v>
                </c:pt>
                <c:pt idx="11">
                  <c:v>52</c:v>
                </c:pt>
                <c:pt idx="12">
                  <c:v>46</c:v>
                </c:pt>
                <c:pt idx="13">
                  <c:v>44</c:v>
                </c:pt>
                <c:pt idx="14">
                  <c:v>35</c:v>
                </c:pt>
                <c:pt idx="15">
                  <c:v>29</c:v>
                </c:pt>
                <c:pt idx="16">
                  <c:v>21</c:v>
                </c:pt>
                <c:pt idx="17">
                  <c:v>13</c:v>
                </c:pt>
                <c:pt idx="18">
                  <c:v>11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D-4A4D-8800-D05F16F8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0672"/>
        <c:axId val="431463624"/>
      </c:lineChart>
      <c:dateAx>
        <c:axId val="431460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3624"/>
        <c:crosses val="autoZero"/>
        <c:auto val="1"/>
        <c:lblOffset val="100"/>
        <c:baseTimeUnit val="days"/>
      </c:dateAx>
      <c:valAx>
        <c:axId val="431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3'!$C$102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3'!$D$101:$X$101</c:f>
              <c:numCache>
                <c:formatCode>d\-mmm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3'!$D$102:$X$102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79</c:v>
                </c:pt>
                <c:pt idx="4">
                  <c:v>73</c:v>
                </c:pt>
                <c:pt idx="5">
                  <c:v>68</c:v>
                </c:pt>
                <c:pt idx="6">
                  <c:v>66</c:v>
                </c:pt>
                <c:pt idx="7">
                  <c:v>64</c:v>
                </c:pt>
                <c:pt idx="8">
                  <c:v>58</c:v>
                </c:pt>
                <c:pt idx="9">
                  <c:v>51</c:v>
                </c:pt>
                <c:pt idx="10">
                  <c:v>45</c:v>
                </c:pt>
                <c:pt idx="11">
                  <c:v>36</c:v>
                </c:pt>
                <c:pt idx="12">
                  <c:v>32</c:v>
                </c:pt>
                <c:pt idx="13">
                  <c:v>27</c:v>
                </c:pt>
                <c:pt idx="14">
                  <c:v>25</c:v>
                </c:pt>
                <c:pt idx="15">
                  <c:v>20</c:v>
                </c:pt>
                <c:pt idx="16">
                  <c:v>20</c:v>
                </c:pt>
                <c:pt idx="17">
                  <c:v>16</c:v>
                </c:pt>
                <c:pt idx="18">
                  <c:v>13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239-BEE6-3354BB7FA08E}"/>
            </c:ext>
          </c:extLst>
        </c:ser>
        <c:ser>
          <c:idx val="1"/>
          <c:order val="1"/>
          <c:tx>
            <c:strRef>
              <c:f>'Sprint 3'!$C$103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3'!$D$101:$X$101</c:f>
              <c:numCache>
                <c:formatCode>d\-mmm</c:formatCode>
                <c:ptCount val="21"/>
                <c:pt idx="0">
                  <c:v>44321</c:v>
                </c:pt>
                <c:pt idx="1">
                  <c:v>44322</c:v>
                </c:pt>
                <c:pt idx="2">
                  <c:v>44323</c:v>
                </c:pt>
                <c:pt idx="3">
                  <c:v>44324</c:v>
                </c:pt>
                <c:pt idx="4">
                  <c:v>44325</c:v>
                </c:pt>
                <c:pt idx="5">
                  <c:v>44326</c:v>
                </c:pt>
                <c:pt idx="6">
                  <c:v>44327</c:v>
                </c:pt>
                <c:pt idx="7">
                  <c:v>44328</c:v>
                </c:pt>
                <c:pt idx="8">
                  <c:v>44329</c:v>
                </c:pt>
                <c:pt idx="9">
                  <c:v>44330</c:v>
                </c:pt>
                <c:pt idx="10">
                  <c:v>44331</c:v>
                </c:pt>
                <c:pt idx="11">
                  <c:v>44332</c:v>
                </c:pt>
                <c:pt idx="12">
                  <c:v>44333</c:v>
                </c:pt>
                <c:pt idx="13">
                  <c:v>44334</c:v>
                </c:pt>
                <c:pt idx="14">
                  <c:v>44335</c:v>
                </c:pt>
                <c:pt idx="15">
                  <c:v>44336</c:v>
                </c:pt>
                <c:pt idx="16">
                  <c:v>44337</c:v>
                </c:pt>
                <c:pt idx="17">
                  <c:v>44338</c:v>
                </c:pt>
                <c:pt idx="18">
                  <c:v>44339</c:v>
                </c:pt>
                <c:pt idx="19">
                  <c:v>44340</c:v>
                </c:pt>
                <c:pt idx="20">
                  <c:v>44341</c:v>
                </c:pt>
              </c:numCache>
            </c:numRef>
          </c:cat>
          <c:val>
            <c:numRef>
              <c:f>'Sprint 3'!$D$103:$X$103</c:f>
              <c:numCache>
                <c:formatCode>General</c:formatCode>
                <c:ptCount val="21"/>
                <c:pt idx="0">
                  <c:v>102</c:v>
                </c:pt>
                <c:pt idx="1">
                  <c:v>94</c:v>
                </c:pt>
                <c:pt idx="2">
                  <c:v>88</c:v>
                </c:pt>
                <c:pt idx="3">
                  <c:v>76</c:v>
                </c:pt>
                <c:pt idx="4">
                  <c:v>71</c:v>
                </c:pt>
                <c:pt idx="5">
                  <c:v>68</c:v>
                </c:pt>
                <c:pt idx="6">
                  <c:v>65</c:v>
                </c:pt>
                <c:pt idx="7">
                  <c:v>64</c:v>
                </c:pt>
                <c:pt idx="8">
                  <c:v>59</c:v>
                </c:pt>
                <c:pt idx="9">
                  <c:v>49</c:v>
                </c:pt>
                <c:pt idx="10">
                  <c:v>44</c:v>
                </c:pt>
                <c:pt idx="11">
                  <c:v>37</c:v>
                </c:pt>
                <c:pt idx="12">
                  <c:v>32</c:v>
                </c:pt>
                <c:pt idx="13">
                  <c:v>27</c:v>
                </c:pt>
                <c:pt idx="14">
                  <c:v>26</c:v>
                </c:pt>
                <c:pt idx="15">
                  <c:v>21</c:v>
                </c:pt>
                <c:pt idx="16">
                  <c:v>20</c:v>
                </c:pt>
                <c:pt idx="17">
                  <c:v>15</c:v>
                </c:pt>
                <c:pt idx="18">
                  <c:v>13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E-4239-BEE6-3354BB7F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467560"/>
        <c:axId val="431462640"/>
      </c:lineChart>
      <c:dateAx>
        <c:axId val="431467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2640"/>
        <c:crosses val="autoZero"/>
        <c:auto val="1"/>
        <c:lblOffset val="100"/>
        <c:baseTimeUnit val="days"/>
      </c:dateAx>
      <c:valAx>
        <c:axId val="431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3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2043545</xdr:colOff>
      <xdr:row>178</xdr:row>
      <xdr:rowOff>-1</xdr:rowOff>
    </xdr:from>
    <xdr:to>
      <xdr:col>18</xdr:col>
      <xdr:colOff>43296</xdr:colOff>
      <xdr:row>202</xdr:row>
      <xdr:rowOff>101023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14842</xdr:colOff>
      <xdr:row>124</xdr:row>
      <xdr:rowOff>187036</xdr:rowOff>
    </xdr:from>
    <xdr:to>
      <xdr:col>16</xdr:col>
      <xdr:colOff>39144</xdr:colOff>
      <xdr:row>145</xdr:row>
      <xdr:rowOff>156576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2056277</xdr:colOff>
      <xdr:row>106</xdr:row>
      <xdr:rowOff>128036</xdr:rowOff>
    </xdr:from>
    <xdr:to>
      <xdr:col>16</xdr:col>
      <xdr:colOff>14432</xdr:colOff>
      <xdr:row>130</xdr:row>
      <xdr:rowOff>14432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190499</xdr:rowOff>
    </xdr:from>
    <xdr:to>
      <xdr:col>24</xdr:col>
      <xdr:colOff>17318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23</xdr:col>
      <xdr:colOff>571500</xdr:colOff>
      <xdr:row>84</xdr:row>
      <xdr:rowOff>138546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93</xdr:row>
      <xdr:rowOff>0</xdr:rowOff>
    </xdr:from>
    <xdr:to>
      <xdr:col>23</xdr:col>
      <xdr:colOff>588818</xdr:colOff>
      <xdr:row>122</xdr:row>
      <xdr:rowOff>173182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5"/>
  <sheetViews>
    <sheetView topLeftCell="A26" zoomScale="70" zoomScaleNormal="70" workbookViewId="0">
      <selection activeCell="E16" sqref="E16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9" width="9.140625" style="1"/>
    <col min="10" max="10" width="11" style="1" bestFit="1" customWidth="1"/>
    <col min="11" max="11" width="10.7109375" style="1" customWidth="1"/>
    <col min="12" max="18" width="9.140625" style="1"/>
    <col min="19" max="19" width="12" style="1" bestFit="1" customWidth="1"/>
    <col min="20" max="20" width="9.140625" style="1"/>
    <col min="21" max="21" width="9.7109375" style="1" customWidth="1"/>
    <col min="22" max="22" width="11.28515625" style="1" customWidth="1"/>
    <col min="23" max="23" width="9.28515625" style="1" customWidth="1"/>
    <col min="24" max="24" width="11.42578125" style="1" bestFit="1" customWidth="1"/>
    <col min="25" max="16384" width="9.140625" style="1"/>
  </cols>
  <sheetData>
    <row r="1" spans="1:27" ht="33" customHeight="1" x14ac:dyDescent="0.25">
      <c r="A1" s="35" t="s">
        <v>9</v>
      </c>
      <c r="B1" s="162" t="s">
        <v>59</v>
      </c>
      <c r="C1" s="162"/>
      <c r="D1" s="162"/>
      <c r="E1" s="162"/>
      <c r="F1" s="162"/>
      <c r="G1" s="50"/>
      <c r="H1" s="50"/>
      <c r="I1" s="50"/>
      <c r="J1" s="50"/>
      <c r="K1" s="95"/>
      <c r="L1" s="96"/>
    </row>
    <row r="2" spans="1:27" ht="16.5" customHeight="1" x14ac:dyDescent="0.25">
      <c r="A2" s="36" t="s">
        <v>10</v>
      </c>
      <c r="B2" s="15" t="s">
        <v>0</v>
      </c>
      <c r="C2" s="54"/>
      <c r="D2" s="35"/>
      <c r="E2" s="50"/>
      <c r="G2" s="50"/>
      <c r="H2" s="50"/>
      <c r="I2" s="50"/>
    </row>
    <row r="3" spans="1:27" ht="16.5" customHeight="1" x14ac:dyDescent="0.25">
      <c r="A3" s="35" t="s">
        <v>11</v>
      </c>
      <c r="B3" s="16">
        <v>44276</v>
      </c>
      <c r="C3" s="54"/>
      <c r="D3" s="17"/>
      <c r="E3" s="18"/>
      <c r="G3" s="14"/>
      <c r="H3" s="14"/>
      <c r="I3" s="14"/>
    </row>
    <row r="4" spans="1:27" ht="16.5" customHeight="1" x14ac:dyDescent="0.25">
      <c r="A4" s="35" t="s">
        <v>12</v>
      </c>
      <c r="B4" s="16">
        <v>44296</v>
      </c>
      <c r="C4" s="54"/>
      <c r="D4" s="17"/>
      <c r="E4" s="18"/>
      <c r="G4" s="14"/>
      <c r="H4" s="14"/>
      <c r="I4" s="14"/>
    </row>
    <row r="5" spans="1:27" x14ac:dyDescent="0.25">
      <c r="A5" s="19"/>
      <c r="B5" s="20"/>
      <c r="C5" s="16"/>
      <c r="D5" s="17"/>
      <c r="E5" s="18"/>
      <c r="F5" s="14"/>
      <c r="G5" s="14"/>
      <c r="H5" s="14"/>
      <c r="I5" s="14"/>
    </row>
    <row r="6" spans="1:27" ht="16.5" customHeight="1" x14ac:dyDescent="0.25">
      <c r="A6" s="21"/>
      <c r="B6" s="172" t="s">
        <v>13</v>
      </c>
      <c r="C6" s="172"/>
      <c r="D6" s="172"/>
      <c r="E6" s="172"/>
      <c r="F6" s="172"/>
      <c r="G6" s="172"/>
      <c r="I6" s="23"/>
    </row>
    <row r="7" spans="1:27" x14ac:dyDescent="0.25">
      <c r="A7" s="21"/>
      <c r="B7" s="55" t="s">
        <v>30</v>
      </c>
      <c r="C7" s="56" t="s">
        <v>31</v>
      </c>
      <c r="D7" s="55" t="s">
        <v>15</v>
      </c>
      <c r="E7" s="169" t="s">
        <v>16</v>
      </c>
      <c r="F7" s="170"/>
      <c r="G7" s="171"/>
      <c r="I7" s="22"/>
      <c r="J7" s="155" t="s">
        <v>14</v>
      </c>
      <c r="K7" s="155"/>
    </row>
    <row r="8" spans="1:27" ht="21" customHeight="1" x14ac:dyDescent="0.25">
      <c r="A8" s="21"/>
      <c r="B8" s="47">
        <v>1</v>
      </c>
      <c r="C8" s="48" t="s">
        <v>35</v>
      </c>
      <c r="D8" s="76">
        <f>SUMIF(C82:C170,"Lộc",D82:D170)+6</f>
        <v>35</v>
      </c>
      <c r="E8" s="156">
        <f>SUMIF(C16:C77,"Lộc",E16:E77)+6</f>
        <v>36</v>
      </c>
      <c r="F8" s="157"/>
      <c r="G8" s="158"/>
      <c r="I8" s="24"/>
      <c r="J8" s="155" t="s">
        <v>17</v>
      </c>
      <c r="K8" s="155"/>
    </row>
    <row r="9" spans="1:27" x14ac:dyDescent="0.25">
      <c r="A9" s="21"/>
      <c r="B9" s="47">
        <v>2</v>
      </c>
      <c r="C9" s="48" t="s">
        <v>36</v>
      </c>
      <c r="D9" s="82">
        <f>SUMIF(C82:C170,"Quốc",D82:D170)+6</f>
        <v>31</v>
      </c>
      <c r="E9" s="156">
        <f>SUMIF(C16:C77,"Quốc",E16:E77)+6</f>
        <v>32</v>
      </c>
      <c r="F9" s="157"/>
      <c r="G9" s="158"/>
      <c r="I9" s="25"/>
      <c r="J9" s="155" t="s">
        <v>18</v>
      </c>
      <c r="K9" s="155"/>
    </row>
    <row r="10" spans="1:27" x14ac:dyDescent="0.25">
      <c r="A10" s="21"/>
      <c r="B10" s="57">
        <v>3</v>
      </c>
      <c r="C10" s="58" t="s">
        <v>37</v>
      </c>
      <c r="D10" s="82">
        <f>SUMIF(C82:C170,"Hậu",D82:D170)+6</f>
        <v>32</v>
      </c>
      <c r="E10" s="156">
        <f>SUMIF(C16:C77,"Hậu",E16:E77)+6</f>
        <v>36</v>
      </c>
      <c r="F10" s="157"/>
      <c r="G10" s="158"/>
      <c r="I10" s="26"/>
      <c r="J10" s="155" t="s">
        <v>2</v>
      </c>
      <c r="K10" s="155"/>
    </row>
    <row r="11" spans="1:27" x14ac:dyDescent="0.25">
      <c r="A11" s="21"/>
      <c r="B11" s="59">
        <v>4</v>
      </c>
      <c r="C11" s="48" t="s">
        <v>38</v>
      </c>
      <c r="D11" s="82">
        <f>SUMIF(C82:C170,"Ngọc",D82:D170)+6</f>
        <v>41</v>
      </c>
      <c r="E11" s="156">
        <f>SUMIF(C16:C77,"Ngọc",E16:E77)+6</f>
        <v>40</v>
      </c>
      <c r="F11" s="157"/>
      <c r="G11" s="158"/>
      <c r="I11" s="27"/>
      <c r="J11" s="155" t="s">
        <v>19</v>
      </c>
      <c r="K11" s="155"/>
    </row>
    <row r="12" spans="1:27" x14ac:dyDescent="0.25">
      <c r="A12" s="21"/>
      <c r="B12" s="51">
        <v>5</v>
      </c>
      <c r="C12" s="60" t="s">
        <v>39</v>
      </c>
      <c r="D12" s="82">
        <f>SUMIF(C82:C170,"Quyên",D82:D170)+6</f>
        <v>35</v>
      </c>
      <c r="E12" s="156">
        <f>SUMIF(C16:C77,"Quyên",E16:E77)+6</f>
        <v>36</v>
      </c>
      <c r="F12" s="157"/>
      <c r="G12" s="158"/>
    </row>
    <row r="13" spans="1:27" ht="20.25" x14ac:dyDescent="0.3">
      <c r="A13" s="21"/>
      <c r="B13" s="160" t="s">
        <v>32</v>
      </c>
      <c r="C13" s="161"/>
      <c r="D13" s="142">
        <f>SUM(D8:D12)</f>
        <v>174</v>
      </c>
      <c r="E13" s="166">
        <f>SUM(E8:G12)</f>
        <v>180</v>
      </c>
      <c r="F13" s="167"/>
      <c r="G13" s="168"/>
      <c r="M13" s="97"/>
    </row>
    <row r="15" spans="1:27" ht="48.75" x14ac:dyDescent="0.25">
      <c r="A15" s="78" t="s">
        <v>20</v>
      </c>
      <c r="B15" s="79" t="s">
        <v>21</v>
      </c>
      <c r="C15" s="79" t="s">
        <v>22</v>
      </c>
      <c r="D15" s="80"/>
      <c r="E15" s="79" t="s">
        <v>16</v>
      </c>
      <c r="F15" s="4">
        <v>44276</v>
      </c>
      <c r="G15" s="4">
        <v>44277</v>
      </c>
      <c r="H15" s="4">
        <v>44278</v>
      </c>
      <c r="I15" s="4">
        <v>44279</v>
      </c>
      <c r="J15" s="4">
        <v>44280</v>
      </c>
      <c r="K15" s="93">
        <v>44281</v>
      </c>
      <c r="L15" s="93">
        <v>44282</v>
      </c>
      <c r="M15" s="93">
        <v>44283</v>
      </c>
      <c r="N15" s="4">
        <v>44284</v>
      </c>
      <c r="O15" s="4">
        <v>44285</v>
      </c>
      <c r="P15" s="4">
        <v>44286</v>
      </c>
      <c r="Q15" s="4">
        <v>44287</v>
      </c>
      <c r="R15" s="4">
        <v>44288</v>
      </c>
      <c r="S15" s="4">
        <v>44289</v>
      </c>
      <c r="T15" s="4">
        <v>44290</v>
      </c>
      <c r="U15" s="4">
        <v>44291</v>
      </c>
      <c r="V15" s="4">
        <v>44292</v>
      </c>
      <c r="W15" s="4">
        <v>44293</v>
      </c>
      <c r="X15" s="4">
        <v>44294</v>
      </c>
      <c r="Y15" s="4">
        <v>44295</v>
      </c>
      <c r="Z15" s="4">
        <v>44296</v>
      </c>
      <c r="AA15" s="91"/>
    </row>
    <row r="16" spans="1:27" x14ac:dyDescent="0.25">
      <c r="A16" s="150" t="s">
        <v>80</v>
      </c>
      <c r="B16" s="159"/>
      <c r="C16" s="11" t="s">
        <v>23</v>
      </c>
      <c r="D16" s="6"/>
      <c r="E16" s="6">
        <v>8</v>
      </c>
      <c r="F16" s="6">
        <v>8</v>
      </c>
      <c r="G16" s="8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</row>
    <row r="17" spans="1:26" x14ac:dyDescent="0.25">
      <c r="A17" s="150" t="s">
        <v>66</v>
      </c>
      <c r="B17" s="159"/>
      <c r="C17" s="11" t="s">
        <v>50</v>
      </c>
      <c r="D17" s="6"/>
      <c r="E17" s="6">
        <v>6</v>
      </c>
      <c r="F17" s="6">
        <v>6</v>
      </c>
      <c r="G17" s="7">
        <v>6</v>
      </c>
      <c r="H17" s="8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</row>
    <row r="18" spans="1:26" x14ac:dyDescent="0.25">
      <c r="A18" s="150" t="s">
        <v>81</v>
      </c>
      <c r="B18" s="159"/>
      <c r="C18" s="11" t="s">
        <v>49</v>
      </c>
      <c r="D18" s="6"/>
      <c r="E18" s="6">
        <v>6</v>
      </c>
      <c r="F18" s="6">
        <v>6</v>
      </c>
      <c r="G18" s="7">
        <v>6</v>
      </c>
      <c r="H18" s="8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</row>
    <row r="19" spans="1:26" ht="16.5" customHeight="1" x14ac:dyDescent="0.25">
      <c r="A19" s="147" t="s">
        <v>24</v>
      </c>
      <c r="B19" s="70" t="s">
        <v>40</v>
      </c>
      <c r="C19" s="11" t="s">
        <v>50</v>
      </c>
      <c r="D19" s="6"/>
      <c r="E19" s="6">
        <v>3</v>
      </c>
      <c r="F19" s="6">
        <v>3</v>
      </c>
      <c r="G19" s="6">
        <v>3</v>
      </c>
      <c r="H19" s="6">
        <v>3</v>
      </c>
      <c r="I19" s="8">
        <v>0</v>
      </c>
      <c r="J19" s="6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</row>
    <row r="20" spans="1:26" ht="16.5" customHeight="1" x14ac:dyDescent="0.25">
      <c r="A20" s="148"/>
      <c r="B20" s="70" t="s">
        <v>41</v>
      </c>
      <c r="C20" s="11" t="s">
        <v>49</v>
      </c>
      <c r="D20" s="5"/>
      <c r="E20" s="5">
        <v>3</v>
      </c>
      <c r="F20" s="5">
        <v>3</v>
      </c>
      <c r="G20" s="5">
        <v>3</v>
      </c>
      <c r="H20" s="5">
        <v>3</v>
      </c>
      <c r="I20" s="8">
        <v>0</v>
      </c>
      <c r="J20" s="6">
        <v>0</v>
      </c>
      <c r="K20" s="7">
        <v>0</v>
      </c>
      <c r="L20" s="98">
        <v>0</v>
      </c>
      <c r="M20" s="98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</row>
    <row r="21" spans="1:26" ht="16.5" customHeight="1" x14ac:dyDescent="0.25">
      <c r="A21" s="148"/>
      <c r="B21" s="70" t="s">
        <v>77</v>
      </c>
      <c r="C21" s="11" t="s">
        <v>49</v>
      </c>
      <c r="D21" s="5"/>
      <c r="E21" s="5">
        <v>3</v>
      </c>
      <c r="F21" s="5">
        <v>3</v>
      </c>
      <c r="G21" s="5">
        <v>3</v>
      </c>
      <c r="H21" s="5">
        <v>3</v>
      </c>
      <c r="I21" s="5">
        <v>3</v>
      </c>
      <c r="J21" s="8">
        <v>0</v>
      </c>
      <c r="K21" s="6">
        <v>0</v>
      </c>
      <c r="L21" s="7">
        <v>0</v>
      </c>
      <c r="M21" s="98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</row>
    <row r="22" spans="1:26" x14ac:dyDescent="0.25">
      <c r="A22" s="148"/>
      <c r="B22" s="70" t="s">
        <v>42</v>
      </c>
      <c r="C22" s="11" t="s">
        <v>71</v>
      </c>
      <c r="D22" s="5"/>
      <c r="E22" s="5">
        <v>3</v>
      </c>
      <c r="F22" s="5">
        <v>3</v>
      </c>
      <c r="G22" s="5">
        <v>3</v>
      </c>
      <c r="H22" s="5">
        <v>3</v>
      </c>
      <c r="I22" s="5">
        <v>3</v>
      </c>
      <c r="J22" s="5">
        <v>3</v>
      </c>
      <c r="K22" s="8">
        <v>0</v>
      </c>
      <c r="L22" s="7">
        <v>0</v>
      </c>
      <c r="M22" s="94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</row>
    <row r="23" spans="1:26" x14ac:dyDescent="0.25">
      <c r="A23" s="148"/>
      <c r="B23" s="70" t="s">
        <v>43</v>
      </c>
      <c r="C23" s="11" t="s">
        <v>50</v>
      </c>
      <c r="D23" s="5"/>
      <c r="E23" s="5">
        <v>2</v>
      </c>
      <c r="F23" s="5">
        <v>2</v>
      </c>
      <c r="G23" s="5">
        <v>2</v>
      </c>
      <c r="H23" s="5">
        <v>2</v>
      </c>
      <c r="I23" s="5">
        <v>2</v>
      </c>
      <c r="J23" s="5">
        <v>2</v>
      </c>
      <c r="K23" s="94">
        <v>2</v>
      </c>
      <c r="L23" s="8">
        <v>0</v>
      </c>
      <c r="M23" s="7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</row>
    <row r="24" spans="1:26" x14ac:dyDescent="0.25">
      <c r="A24" s="148"/>
      <c r="B24" s="70" t="s">
        <v>44</v>
      </c>
      <c r="C24" s="11" t="s">
        <v>49</v>
      </c>
      <c r="D24" s="5"/>
      <c r="E24" s="5">
        <v>6</v>
      </c>
      <c r="F24" s="5">
        <v>6</v>
      </c>
      <c r="G24" s="5">
        <v>6</v>
      </c>
      <c r="H24" s="5">
        <v>6</v>
      </c>
      <c r="I24" s="5">
        <v>6</v>
      </c>
      <c r="J24" s="5">
        <v>6</v>
      </c>
      <c r="K24" s="94">
        <v>6</v>
      </c>
      <c r="L24" s="8">
        <v>0</v>
      </c>
      <c r="M24" s="94">
        <v>0</v>
      </c>
      <c r="N24" s="5">
        <v>0</v>
      </c>
      <c r="O24" s="13">
        <v>0</v>
      </c>
      <c r="P24" s="13">
        <v>0</v>
      </c>
      <c r="Q24" s="5">
        <v>0</v>
      </c>
      <c r="R24" s="5">
        <v>0</v>
      </c>
      <c r="S24" s="5">
        <v>0</v>
      </c>
      <c r="T24" s="5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</row>
    <row r="25" spans="1:26" x14ac:dyDescent="0.25">
      <c r="A25" s="148"/>
      <c r="B25" s="60" t="s">
        <v>45</v>
      </c>
      <c r="C25" s="11" t="s">
        <v>71</v>
      </c>
      <c r="D25" s="5"/>
      <c r="E25" s="5">
        <v>3</v>
      </c>
      <c r="F25" s="5">
        <v>3</v>
      </c>
      <c r="G25" s="5">
        <v>3</v>
      </c>
      <c r="H25" s="5">
        <v>3</v>
      </c>
      <c r="I25" s="5">
        <v>3</v>
      </c>
      <c r="J25" s="5">
        <v>3</v>
      </c>
      <c r="K25" s="94">
        <v>3</v>
      </c>
      <c r="L25" s="94">
        <v>3</v>
      </c>
      <c r="M25" s="94">
        <v>3</v>
      </c>
      <c r="N25" s="9">
        <v>0</v>
      </c>
      <c r="O25" s="5">
        <v>0</v>
      </c>
      <c r="P25" s="13">
        <v>0</v>
      </c>
      <c r="Q25" s="13">
        <v>0</v>
      </c>
      <c r="R25" s="13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</row>
    <row r="26" spans="1:26" ht="16.5" customHeight="1" x14ac:dyDescent="0.25">
      <c r="A26" s="148"/>
      <c r="B26" s="70" t="s">
        <v>46</v>
      </c>
      <c r="C26" s="11" t="s">
        <v>50</v>
      </c>
      <c r="D26" s="5"/>
      <c r="E26" s="5">
        <v>2</v>
      </c>
      <c r="F26" s="5">
        <v>2</v>
      </c>
      <c r="G26" s="5">
        <v>2</v>
      </c>
      <c r="H26" s="5">
        <v>2</v>
      </c>
      <c r="I26" s="5">
        <v>2</v>
      </c>
      <c r="J26" s="5">
        <v>2</v>
      </c>
      <c r="K26" s="94">
        <v>2</v>
      </c>
      <c r="L26" s="94">
        <v>2</v>
      </c>
      <c r="M26" s="94">
        <v>2</v>
      </c>
      <c r="N26" s="9">
        <v>0</v>
      </c>
      <c r="O26" s="5">
        <v>0</v>
      </c>
      <c r="P26" s="13">
        <v>0</v>
      </c>
      <c r="Q26" s="13">
        <v>0</v>
      </c>
      <c r="R26" s="13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</row>
    <row r="27" spans="1:26" x14ac:dyDescent="0.25">
      <c r="A27" s="148"/>
      <c r="B27" s="70" t="s">
        <v>47</v>
      </c>
      <c r="C27" s="11" t="s">
        <v>71</v>
      </c>
      <c r="D27" s="5"/>
      <c r="E27" s="5">
        <v>3</v>
      </c>
      <c r="F27" s="5">
        <v>3</v>
      </c>
      <c r="G27" s="5">
        <v>3</v>
      </c>
      <c r="H27" s="5">
        <v>3</v>
      </c>
      <c r="I27" s="5">
        <v>3</v>
      </c>
      <c r="J27" s="5">
        <v>3</v>
      </c>
      <c r="K27" s="94">
        <v>3</v>
      </c>
      <c r="L27" s="94">
        <v>3</v>
      </c>
      <c r="M27" s="94">
        <v>3</v>
      </c>
      <c r="N27" s="5">
        <v>3</v>
      </c>
      <c r="O27" s="9">
        <v>0</v>
      </c>
      <c r="P27" s="5">
        <v>0</v>
      </c>
      <c r="Q27" s="13">
        <v>0</v>
      </c>
      <c r="R27" s="13">
        <v>0</v>
      </c>
      <c r="S27" s="13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</row>
    <row r="28" spans="1:26" x14ac:dyDescent="0.25">
      <c r="A28" s="149"/>
      <c r="B28" s="70" t="s">
        <v>68</v>
      </c>
      <c r="C28" s="11" t="s">
        <v>23</v>
      </c>
      <c r="D28" s="5"/>
      <c r="E28" s="5">
        <v>4</v>
      </c>
      <c r="F28" s="5">
        <v>4</v>
      </c>
      <c r="G28" s="5">
        <v>4</v>
      </c>
      <c r="H28" s="5">
        <v>4</v>
      </c>
      <c r="I28" s="5">
        <v>4</v>
      </c>
      <c r="J28" s="5">
        <v>4</v>
      </c>
      <c r="K28" s="94">
        <v>4</v>
      </c>
      <c r="L28" s="94">
        <v>4</v>
      </c>
      <c r="M28" s="94">
        <v>4</v>
      </c>
      <c r="N28" s="5">
        <v>4</v>
      </c>
      <c r="O28" s="5">
        <v>4</v>
      </c>
      <c r="P28" s="9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25">
      <c r="A29" s="144" t="s">
        <v>3</v>
      </c>
      <c r="B29" s="70" t="s">
        <v>40</v>
      </c>
      <c r="C29" s="116" t="s">
        <v>50</v>
      </c>
      <c r="D29" s="5"/>
      <c r="E29" s="5">
        <v>3</v>
      </c>
      <c r="F29" s="5">
        <v>3</v>
      </c>
      <c r="G29" s="5">
        <v>3</v>
      </c>
      <c r="H29" s="5">
        <v>3</v>
      </c>
      <c r="I29" s="5">
        <v>3</v>
      </c>
      <c r="J29" s="5">
        <v>3</v>
      </c>
      <c r="K29" s="94">
        <v>3</v>
      </c>
      <c r="L29" s="99">
        <v>0</v>
      </c>
      <c r="M29" s="94">
        <v>0</v>
      </c>
      <c r="N29" s="5">
        <v>0</v>
      </c>
      <c r="O29" s="5">
        <v>0</v>
      </c>
      <c r="P29" s="5">
        <v>0</v>
      </c>
      <c r="Q29" s="13">
        <v>0</v>
      </c>
      <c r="R29" s="5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</row>
    <row r="30" spans="1:26" x14ac:dyDescent="0.25">
      <c r="A30" s="145"/>
      <c r="B30" s="70" t="s">
        <v>41</v>
      </c>
      <c r="C30" s="116" t="s">
        <v>50</v>
      </c>
      <c r="D30" s="5"/>
      <c r="E30" s="5">
        <v>3</v>
      </c>
      <c r="F30" s="5">
        <v>3</v>
      </c>
      <c r="G30" s="5">
        <v>3</v>
      </c>
      <c r="H30" s="5">
        <v>3</v>
      </c>
      <c r="I30" s="5">
        <v>3</v>
      </c>
      <c r="J30" s="5">
        <v>3</v>
      </c>
      <c r="K30" s="94">
        <v>3</v>
      </c>
      <c r="L30" s="99">
        <v>0</v>
      </c>
      <c r="M30" s="94">
        <v>0</v>
      </c>
      <c r="N30" s="5">
        <v>0</v>
      </c>
      <c r="O30" s="5">
        <v>0</v>
      </c>
      <c r="P30" s="5">
        <v>0</v>
      </c>
      <c r="Q30" s="13">
        <v>0</v>
      </c>
      <c r="R30" s="5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</row>
    <row r="31" spans="1:26" x14ac:dyDescent="0.25">
      <c r="A31" s="145"/>
      <c r="B31" s="70" t="s">
        <v>77</v>
      </c>
      <c r="C31" s="116" t="s">
        <v>49</v>
      </c>
      <c r="D31" s="5"/>
      <c r="E31" s="5">
        <v>3</v>
      </c>
      <c r="F31" s="5">
        <v>3</v>
      </c>
      <c r="G31" s="5">
        <v>3</v>
      </c>
      <c r="H31" s="5">
        <v>3</v>
      </c>
      <c r="I31" s="5">
        <v>3</v>
      </c>
      <c r="J31" s="5">
        <v>3</v>
      </c>
      <c r="K31" s="94">
        <v>3</v>
      </c>
      <c r="L31" s="94">
        <v>3</v>
      </c>
      <c r="M31" s="99">
        <v>0</v>
      </c>
      <c r="N31" s="5">
        <v>0</v>
      </c>
      <c r="O31" s="5">
        <v>0</v>
      </c>
      <c r="P31" s="5">
        <v>0</v>
      </c>
      <c r="Q31" s="5">
        <v>0</v>
      </c>
      <c r="R31" s="13">
        <v>0</v>
      </c>
      <c r="S31" s="5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</row>
    <row r="32" spans="1:26" x14ac:dyDescent="0.25">
      <c r="A32" s="145"/>
      <c r="B32" s="70" t="s">
        <v>42</v>
      </c>
      <c r="C32" s="116" t="s">
        <v>51</v>
      </c>
      <c r="D32" s="5"/>
      <c r="E32" s="5">
        <v>3</v>
      </c>
      <c r="F32" s="5">
        <v>3</v>
      </c>
      <c r="G32" s="5">
        <v>3</v>
      </c>
      <c r="H32" s="5">
        <v>3</v>
      </c>
      <c r="I32" s="5">
        <v>3</v>
      </c>
      <c r="J32" s="5">
        <v>3</v>
      </c>
      <c r="K32" s="94">
        <v>3</v>
      </c>
      <c r="L32" s="94">
        <v>3</v>
      </c>
      <c r="M32" s="94">
        <v>3</v>
      </c>
      <c r="N32" s="5">
        <v>3</v>
      </c>
      <c r="O32" s="9">
        <v>0</v>
      </c>
      <c r="P32" s="5">
        <v>0</v>
      </c>
      <c r="Q32" s="5">
        <v>0</v>
      </c>
      <c r="R32" s="5">
        <v>0</v>
      </c>
      <c r="S32" s="5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</row>
    <row r="33" spans="1:26" ht="16.5" customHeight="1" x14ac:dyDescent="0.25">
      <c r="A33" s="145"/>
      <c r="B33" s="70" t="s">
        <v>43</v>
      </c>
      <c r="C33" s="116" t="s">
        <v>51</v>
      </c>
      <c r="D33" s="5"/>
      <c r="E33" s="5">
        <v>2</v>
      </c>
      <c r="F33" s="5">
        <v>2</v>
      </c>
      <c r="G33" s="5">
        <v>2</v>
      </c>
      <c r="H33" s="5">
        <v>2</v>
      </c>
      <c r="I33" s="5">
        <v>2</v>
      </c>
      <c r="J33" s="5">
        <v>2</v>
      </c>
      <c r="K33" s="94">
        <v>2</v>
      </c>
      <c r="L33" s="94">
        <v>2</v>
      </c>
      <c r="M33" s="94">
        <v>2</v>
      </c>
      <c r="N33" s="5">
        <v>2</v>
      </c>
      <c r="O33" s="5">
        <v>2</v>
      </c>
      <c r="P33" s="9">
        <v>0</v>
      </c>
      <c r="Q33" s="5">
        <v>0</v>
      </c>
      <c r="R33" s="5">
        <v>0</v>
      </c>
      <c r="S33" s="5">
        <v>0</v>
      </c>
      <c r="T33" s="5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</row>
    <row r="34" spans="1:26" x14ac:dyDescent="0.25">
      <c r="A34" s="145"/>
      <c r="B34" s="70" t="s">
        <v>44</v>
      </c>
      <c r="C34" s="116" t="s">
        <v>51</v>
      </c>
      <c r="D34" s="5"/>
      <c r="E34" s="5">
        <v>3</v>
      </c>
      <c r="F34" s="5">
        <v>3</v>
      </c>
      <c r="G34" s="5">
        <v>3</v>
      </c>
      <c r="H34" s="5">
        <v>3</v>
      </c>
      <c r="I34" s="5">
        <v>3</v>
      </c>
      <c r="J34" s="5">
        <v>3</v>
      </c>
      <c r="K34" s="94">
        <v>3</v>
      </c>
      <c r="L34" s="94">
        <v>3</v>
      </c>
      <c r="M34" s="94">
        <v>3</v>
      </c>
      <c r="N34" s="5">
        <v>3</v>
      </c>
      <c r="O34" s="5">
        <v>3</v>
      </c>
      <c r="P34" s="9">
        <v>0</v>
      </c>
      <c r="Q34" s="5">
        <v>0</v>
      </c>
      <c r="R34" s="5">
        <v>0</v>
      </c>
      <c r="S34" s="5">
        <v>0</v>
      </c>
      <c r="T34" s="5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</row>
    <row r="35" spans="1:26" x14ac:dyDescent="0.25">
      <c r="A35" s="145"/>
      <c r="B35" s="60" t="s">
        <v>45</v>
      </c>
      <c r="C35" s="116" t="s">
        <v>50</v>
      </c>
      <c r="D35" s="5"/>
      <c r="E35" s="5">
        <v>3</v>
      </c>
      <c r="F35" s="5">
        <v>3</v>
      </c>
      <c r="G35" s="5">
        <v>3</v>
      </c>
      <c r="H35" s="5">
        <v>3</v>
      </c>
      <c r="I35" s="5">
        <v>3</v>
      </c>
      <c r="J35" s="5">
        <v>3</v>
      </c>
      <c r="K35" s="94">
        <v>3</v>
      </c>
      <c r="L35" s="94">
        <v>3</v>
      </c>
      <c r="M35" s="94">
        <v>3</v>
      </c>
      <c r="N35" s="5">
        <v>3</v>
      </c>
      <c r="O35" s="5">
        <v>3</v>
      </c>
      <c r="P35" s="5">
        <v>3</v>
      </c>
      <c r="Q35" s="5">
        <v>3</v>
      </c>
      <c r="R35" s="9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25">
      <c r="A36" s="145"/>
      <c r="B36" s="70" t="s">
        <v>46</v>
      </c>
      <c r="C36" s="116" t="s">
        <v>49</v>
      </c>
      <c r="D36" s="5"/>
      <c r="E36" s="5">
        <v>3</v>
      </c>
      <c r="F36" s="5">
        <v>3</v>
      </c>
      <c r="G36" s="5">
        <v>3</v>
      </c>
      <c r="H36" s="5">
        <v>3</v>
      </c>
      <c r="I36" s="5">
        <v>3</v>
      </c>
      <c r="J36" s="5">
        <v>3</v>
      </c>
      <c r="K36" s="94">
        <v>3</v>
      </c>
      <c r="L36" s="94">
        <v>3</v>
      </c>
      <c r="M36" s="94">
        <v>3</v>
      </c>
      <c r="N36" s="5">
        <v>3</v>
      </c>
      <c r="O36" s="5">
        <v>3</v>
      </c>
      <c r="P36" s="5">
        <v>3</v>
      </c>
      <c r="Q36" s="5">
        <v>3</v>
      </c>
      <c r="R36" s="13">
        <v>3</v>
      </c>
      <c r="S36" s="9">
        <v>0</v>
      </c>
      <c r="T36" s="13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</row>
    <row r="37" spans="1:26" x14ac:dyDescent="0.25">
      <c r="A37" s="145"/>
      <c r="B37" s="70" t="s">
        <v>47</v>
      </c>
      <c r="C37" s="116" t="s">
        <v>49</v>
      </c>
      <c r="D37" s="5"/>
      <c r="E37" s="5">
        <v>2</v>
      </c>
      <c r="F37" s="5">
        <v>2</v>
      </c>
      <c r="G37" s="5">
        <v>2</v>
      </c>
      <c r="H37" s="5">
        <v>2</v>
      </c>
      <c r="I37" s="5">
        <v>2</v>
      </c>
      <c r="J37" s="5">
        <v>2</v>
      </c>
      <c r="K37" s="94">
        <v>2</v>
      </c>
      <c r="L37" s="94">
        <v>2</v>
      </c>
      <c r="M37" s="94">
        <v>2</v>
      </c>
      <c r="N37" s="5">
        <v>2</v>
      </c>
      <c r="O37" s="5">
        <v>2</v>
      </c>
      <c r="P37" s="5">
        <v>2</v>
      </c>
      <c r="Q37" s="5">
        <v>2</v>
      </c>
      <c r="R37" s="5">
        <v>2</v>
      </c>
      <c r="S37" s="13">
        <v>2</v>
      </c>
      <c r="T37" s="9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</row>
    <row r="38" spans="1:26" x14ac:dyDescent="0.25">
      <c r="A38" s="146"/>
      <c r="B38" s="70" t="s">
        <v>69</v>
      </c>
      <c r="C38" s="11" t="s">
        <v>23</v>
      </c>
      <c r="D38" s="42"/>
      <c r="E38" s="5">
        <v>5</v>
      </c>
      <c r="F38" s="5">
        <v>5</v>
      </c>
      <c r="G38" s="5">
        <v>5</v>
      </c>
      <c r="H38" s="5">
        <v>5</v>
      </c>
      <c r="I38" s="5">
        <v>5</v>
      </c>
      <c r="J38" s="5">
        <v>5</v>
      </c>
      <c r="K38" s="94">
        <v>5</v>
      </c>
      <c r="M38" s="94">
        <v>5</v>
      </c>
      <c r="N38" s="5">
        <v>5</v>
      </c>
      <c r="O38" s="5">
        <v>5</v>
      </c>
      <c r="P38" s="5">
        <v>5</v>
      </c>
      <c r="Q38" s="5">
        <v>5</v>
      </c>
      <c r="R38" s="5">
        <v>5</v>
      </c>
      <c r="S38" s="5">
        <v>5</v>
      </c>
      <c r="T38" s="13">
        <v>5</v>
      </c>
      <c r="U38" s="9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</row>
    <row r="39" spans="1:26" x14ac:dyDescent="0.25">
      <c r="A39" s="144" t="s">
        <v>4</v>
      </c>
      <c r="B39" s="70" t="s">
        <v>40</v>
      </c>
      <c r="C39" s="116" t="s">
        <v>48</v>
      </c>
      <c r="D39" s="42"/>
      <c r="E39" s="5">
        <v>5</v>
      </c>
      <c r="F39" s="5">
        <v>5</v>
      </c>
      <c r="G39" s="5">
        <v>5</v>
      </c>
      <c r="H39" s="5">
        <v>5</v>
      </c>
      <c r="I39" s="5">
        <v>5</v>
      </c>
      <c r="J39" s="5">
        <v>5</v>
      </c>
      <c r="K39" s="94">
        <v>5</v>
      </c>
      <c r="L39" s="94">
        <v>5</v>
      </c>
      <c r="M39" s="99">
        <v>0</v>
      </c>
      <c r="N39" s="13">
        <v>0</v>
      </c>
      <c r="O39" s="10">
        <v>0</v>
      </c>
      <c r="P39" s="10">
        <v>0</v>
      </c>
      <c r="Q39" s="10">
        <v>0</v>
      </c>
      <c r="R39" s="10">
        <v>0</v>
      </c>
      <c r="S39" s="5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</row>
    <row r="40" spans="1:26" x14ac:dyDescent="0.25">
      <c r="A40" s="145"/>
      <c r="B40" s="70" t="s">
        <v>41</v>
      </c>
      <c r="C40" s="116" t="s">
        <v>48</v>
      </c>
      <c r="D40" s="44"/>
      <c r="E40" s="10">
        <v>3</v>
      </c>
      <c r="F40" s="10">
        <v>3</v>
      </c>
      <c r="G40" s="10">
        <v>3</v>
      </c>
      <c r="H40" s="10">
        <v>3</v>
      </c>
      <c r="I40" s="10">
        <v>3</v>
      </c>
      <c r="J40" s="10">
        <v>3</v>
      </c>
      <c r="K40" s="100">
        <v>3</v>
      </c>
      <c r="L40" s="100">
        <v>3</v>
      </c>
      <c r="M40" s="99">
        <v>0</v>
      </c>
      <c r="N40" s="13">
        <v>0</v>
      </c>
      <c r="O40" s="10">
        <v>0</v>
      </c>
      <c r="P40" s="10">
        <v>0</v>
      </c>
      <c r="Q40" s="10">
        <v>0</v>
      </c>
      <c r="R40" s="10">
        <v>0</v>
      </c>
      <c r="S40" s="5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</row>
    <row r="41" spans="1:26" x14ac:dyDescent="0.25">
      <c r="A41" s="145"/>
      <c r="B41" s="70" t="s">
        <v>77</v>
      </c>
      <c r="C41" s="116" t="s">
        <v>71</v>
      </c>
      <c r="D41" s="44"/>
      <c r="E41" s="10">
        <v>3</v>
      </c>
      <c r="F41" s="10">
        <v>3</v>
      </c>
      <c r="G41" s="10">
        <v>3</v>
      </c>
      <c r="H41" s="10">
        <v>3</v>
      </c>
      <c r="I41" s="10">
        <v>3</v>
      </c>
      <c r="J41" s="10">
        <v>3</v>
      </c>
      <c r="K41" s="100">
        <v>3</v>
      </c>
      <c r="L41" s="100">
        <v>3</v>
      </c>
      <c r="M41" s="100">
        <v>3</v>
      </c>
      <c r="N41" s="9">
        <v>0</v>
      </c>
      <c r="O41" s="13">
        <v>0</v>
      </c>
      <c r="P41" s="10">
        <v>0</v>
      </c>
      <c r="Q41" s="10">
        <v>0</v>
      </c>
      <c r="R41" s="10">
        <v>0</v>
      </c>
      <c r="S41" s="10">
        <v>0</v>
      </c>
      <c r="T41" s="5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</row>
    <row r="42" spans="1:26" x14ac:dyDescent="0.25">
      <c r="A42" s="145"/>
      <c r="B42" s="70" t="s">
        <v>42</v>
      </c>
      <c r="C42" s="116" t="s">
        <v>51</v>
      </c>
      <c r="D42" s="44"/>
      <c r="E42" s="10">
        <v>4</v>
      </c>
      <c r="F42" s="10">
        <v>4</v>
      </c>
      <c r="G42" s="10">
        <v>4</v>
      </c>
      <c r="H42" s="10">
        <v>4</v>
      </c>
      <c r="I42" s="10">
        <v>4</v>
      </c>
      <c r="J42" s="10">
        <v>4</v>
      </c>
      <c r="K42" s="100">
        <v>4</v>
      </c>
      <c r="L42" s="100">
        <v>4</v>
      </c>
      <c r="M42" s="100">
        <v>4</v>
      </c>
      <c r="N42" s="9">
        <v>0</v>
      </c>
      <c r="O42" s="13">
        <v>0</v>
      </c>
      <c r="P42" s="10">
        <v>0</v>
      </c>
      <c r="Q42" s="10">
        <v>0</v>
      </c>
      <c r="R42" s="10">
        <v>0</v>
      </c>
      <c r="S42" s="10">
        <v>0</v>
      </c>
      <c r="T42" s="5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</row>
    <row r="43" spans="1:26" x14ac:dyDescent="0.25">
      <c r="A43" s="145"/>
      <c r="B43" s="70" t="s">
        <v>43</v>
      </c>
      <c r="C43" s="116" t="s">
        <v>48</v>
      </c>
      <c r="D43" s="44"/>
      <c r="E43" s="10">
        <v>4</v>
      </c>
      <c r="F43" s="10">
        <v>4</v>
      </c>
      <c r="G43" s="10">
        <v>4</v>
      </c>
      <c r="H43" s="10">
        <v>4</v>
      </c>
      <c r="I43" s="10">
        <v>4</v>
      </c>
      <c r="J43" s="10">
        <v>4</v>
      </c>
      <c r="K43" s="100">
        <v>4</v>
      </c>
      <c r="L43" s="100">
        <v>4</v>
      </c>
      <c r="M43" s="100">
        <v>4</v>
      </c>
      <c r="N43" s="5">
        <v>4</v>
      </c>
      <c r="O43" s="13">
        <v>4</v>
      </c>
      <c r="P43" s="9">
        <v>0</v>
      </c>
      <c r="Q43" s="10">
        <v>0</v>
      </c>
      <c r="R43" s="10">
        <v>0</v>
      </c>
      <c r="S43" s="10">
        <v>0</v>
      </c>
      <c r="T43" s="10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x14ac:dyDescent="0.25">
      <c r="A44" s="145"/>
      <c r="B44" s="70" t="s">
        <v>44</v>
      </c>
      <c r="C44" s="116" t="s">
        <v>71</v>
      </c>
      <c r="D44" s="44"/>
      <c r="E44" s="10">
        <v>4</v>
      </c>
      <c r="F44" s="10">
        <v>4</v>
      </c>
      <c r="G44" s="10">
        <v>4</v>
      </c>
      <c r="H44" s="10">
        <v>4</v>
      </c>
      <c r="I44" s="10">
        <v>4</v>
      </c>
      <c r="J44" s="10">
        <v>4</v>
      </c>
      <c r="K44" s="100">
        <v>4</v>
      </c>
      <c r="L44" s="100">
        <v>4</v>
      </c>
      <c r="M44" s="100">
        <v>4</v>
      </c>
      <c r="N44" s="10">
        <v>4</v>
      </c>
      <c r="O44" s="10">
        <v>4</v>
      </c>
      <c r="P44" s="10">
        <v>4</v>
      </c>
      <c r="Q44" s="5">
        <v>4</v>
      </c>
      <c r="R44" s="62">
        <v>0</v>
      </c>
      <c r="S44" s="10">
        <v>0</v>
      </c>
      <c r="T44" s="10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</row>
    <row r="45" spans="1:26" x14ac:dyDescent="0.25">
      <c r="A45" s="145"/>
      <c r="B45" s="60" t="s">
        <v>45</v>
      </c>
      <c r="C45" s="116" t="s">
        <v>51</v>
      </c>
      <c r="D45" s="44"/>
      <c r="E45" s="10">
        <v>4</v>
      </c>
      <c r="F45" s="10">
        <v>4</v>
      </c>
      <c r="G45" s="10">
        <v>4</v>
      </c>
      <c r="H45" s="10">
        <v>4</v>
      </c>
      <c r="I45" s="10">
        <v>4</v>
      </c>
      <c r="J45" s="10">
        <v>4</v>
      </c>
      <c r="K45" s="100">
        <v>4</v>
      </c>
      <c r="L45" s="100">
        <v>4</v>
      </c>
      <c r="M45" s="100">
        <v>4</v>
      </c>
      <c r="N45" s="10">
        <v>4</v>
      </c>
      <c r="O45" s="10">
        <v>4</v>
      </c>
      <c r="P45" s="10">
        <v>4</v>
      </c>
      <c r="Q45" s="10">
        <v>4</v>
      </c>
      <c r="R45" s="9">
        <v>0</v>
      </c>
      <c r="S45" s="63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</row>
    <row r="46" spans="1:26" x14ac:dyDescent="0.25">
      <c r="A46" s="145"/>
      <c r="B46" s="70" t="s">
        <v>46</v>
      </c>
      <c r="C46" s="116" t="s">
        <v>51</v>
      </c>
      <c r="D46" s="44"/>
      <c r="E46" s="10">
        <v>3</v>
      </c>
      <c r="F46" s="10">
        <v>3</v>
      </c>
      <c r="G46" s="10">
        <v>3</v>
      </c>
      <c r="H46" s="10">
        <v>3</v>
      </c>
      <c r="I46" s="10">
        <v>3</v>
      </c>
      <c r="J46" s="10">
        <v>3</v>
      </c>
      <c r="K46" s="100">
        <v>3</v>
      </c>
      <c r="L46" s="100">
        <v>3</v>
      </c>
      <c r="M46" s="100">
        <v>3</v>
      </c>
      <c r="N46" s="10">
        <v>3</v>
      </c>
      <c r="O46" s="10">
        <v>3</v>
      </c>
      <c r="P46" s="10">
        <v>3</v>
      </c>
      <c r="Q46" s="10">
        <v>3</v>
      </c>
      <c r="R46" s="9">
        <v>0</v>
      </c>
      <c r="S46" s="63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</row>
    <row r="47" spans="1:26" x14ac:dyDescent="0.25">
      <c r="A47" s="145"/>
      <c r="B47" s="70" t="s">
        <v>47</v>
      </c>
      <c r="C47" s="116" t="s">
        <v>51</v>
      </c>
      <c r="D47" s="44"/>
      <c r="E47" s="10">
        <v>2</v>
      </c>
      <c r="F47" s="10">
        <v>2</v>
      </c>
      <c r="G47" s="10">
        <v>2</v>
      </c>
      <c r="H47" s="10">
        <v>2</v>
      </c>
      <c r="I47" s="10">
        <v>2</v>
      </c>
      <c r="J47" s="10">
        <v>2</v>
      </c>
      <c r="K47" s="100">
        <v>2</v>
      </c>
      <c r="L47" s="100">
        <v>2</v>
      </c>
      <c r="M47" s="100">
        <v>2</v>
      </c>
      <c r="N47" s="10">
        <v>2</v>
      </c>
      <c r="O47" s="10">
        <v>2</v>
      </c>
      <c r="P47" s="10">
        <v>2</v>
      </c>
      <c r="Q47" s="10">
        <v>2</v>
      </c>
      <c r="R47" s="62">
        <v>0</v>
      </c>
      <c r="S47" s="5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</row>
    <row r="48" spans="1:26" x14ac:dyDescent="0.25">
      <c r="A48" s="146"/>
      <c r="B48" s="43" t="s">
        <v>70</v>
      </c>
      <c r="C48" s="11" t="s">
        <v>23</v>
      </c>
      <c r="D48" s="44"/>
      <c r="E48" s="10">
        <v>4</v>
      </c>
      <c r="F48" s="10">
        <v>4</v>
      </c>
      <c r="G48" s="10">
        <v>4</v>
      </c>
      <c r="H48" s="10">
        <v>4</v>
      </c>
      <c r="I48" s="10">
        <v>4</v>
      </c>
      <c r="J48" s="10">
        <v>4</v>
      </c>
      <c r="K48" s="100">
        <v>4</v>
      </c>
      <c r="M48" s="100">
        <v>4</v>
      </c>
      <c r="N48" s="10">
        <v>4</v>
      </c>
      <c r="O48" s="10">
        <v>4</v>
      </c>
      <c r="P48" s="10">
        <v>4</v>
      </c>
      <c r="Q48" s="10">
        <v>4</v>
      </c>
      <c r="R48" s="10">
        <v>4</v>
      </c>
      <c r="S48" s="62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</row>
    <row r="49" spans="1:26" x14ac:dyDescent="0.25">
      <c r="A49" s="144" t="s">
        <v>5</v>
      </c>
      <c r="B49" s="70" t="s">
        <v>40</v>
      </c>
      <c r="C49" s="116" t="s">
        <v>49</v>
      </c>
      <c r="D49" s="44"/>
      <c r="E49" s="10">
        <v>3</v>
      </c>
      <c r="F49" s="10">
        <v>3</v>
      </c>
      <c r="G49" s="10">
        <v>3</v>
      </c>
      <c r="H49" s="10">
        <v>3</v>
      </c>
      <c r="I49" s="10">
        <v>3</v>
      </c>
      <c r="J49" s="10">
        <v>3</v>
      </c>
      <c r="K49" s="100">
        <v>3</v>
      </c>
      <c r="L49" s="100">
        <v>3</v>
      </c>
      <c r="M49" s="100">
        <v>3</v>
      </c>
      <c r="N49" s="10">
        <v>3</v>
      </c>
      <c r="O49" s="10">
        <v>3</v>
      </c>
      <c r="P49" s="10">
        <v>3</v>
      </c>
      <c r="Q49" s="62">
        <v>0</v>
      </c>
      <c r="R49" s="5">
        <v>0</v>
      </c>
      <c r="S49" s="5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</row>
    <row r="50" spans="1:26" x14ac:dyDescent="0.25">
      <c r="A50" s="145"/>
      <c r="B50" s="70" t="s">
        <v>41</v>
      </c>
      <c r="C50" s="116" t="s">
        <v>50</v>
      </c>
      <c r="D50" s="44"/>
      <c r="E50" s="10">
        <v>2</v>
      </c>
      <c r="F50" s="10">
        <v>2</v>
      </c>
      <c r="G50" s="10">
        <v>2</v>
      </c>
      <c r="H50" s="10">
        <v>2</v>
      </c>
      <c r="I50" s="10">
        <v>2</v>
      </c>
      <c r="J50" s="10">
        <v>2</v>
      </c>
      <c r="K50" s="100">
        <v>2</v>
      </c>
      <c r="L50" s="100">
        <v>2</v>
      </c>
      <c r="M50" s="100">
        <v>2</v>
      </c>
      <c r="N50" s="10">
        <v>2</v>
      </c>
      <c r="O50" s="10">
        <v>2</v>
      </c>
      <c r="P50" s="10">
        <v>2</v>
      </c>
      <c r="Q50" s="62">
        <v>0</v>
      </c>
      <c r="R50" s="5">
        <v>0</v>
      </c>
      <c r="S50" s="5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</row>
    <row r="51" spans="1:26" x14ac:dyDescent="0.25">
      <c r="A51" s="145"/>
      <c r="B51" s="70" t="s">
        <v>77</v>
      </c>
      <c r="C51" s="116" t="s">
        <v>71</v>
      </c>
      <c r="D51" s="44"/>
      <c r="E51" s="10">
        <v>2</v>
      </c>
      <c r="F51" s="10">
        <v>2</v>
      </c>
      <c r="G51" s="10">
        <v>2</v>
      </c>
      <c r="H51" s="10">
        <v>2</v>
      </c>
      <c r="I51" s="10">
        <v>2</v>
      </c>
      <c r="J51" s="10">
        <v>2</v>
      </c>
      <c r="K51" s="100">
        <v>2</v>
      </c>
      <c r="L51" s="100">
        <v>2</v>
      </c>
      <c r="M51" s="100">
        <v>2</v>
      </c>
      <c r="N51" s="10">
        <v>2</v>
      </c>
      <c r="O51" s="10">
        <v>2</v>
      </c>
      <c r="P51" s="10">
        <v>2</v>
      </c>
      <c r="Q51" s="10">
        <v>2</v>
      </c>
      <c r="R51" s="62">
        <v>0</v>
      </c>
      <c r="S51" s="5">
        <v>0</v>
      </c>
      <c r="T51" s="5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</row>
    <row r="52" spans="1:26" x14ac:dyDescent="0.25">
      <c r="A52" s="145"/>
      <c r="B52" s="70" t="s">
        <v>42</v>
      </c>
      <c r="C52" s="116" t="s">
        <v>71</v>
      </c>
      <c r="D52" s="44"/>
      <c r="E52" s="10">
        <v>2</v>
      </c>
      <c r="F52" s="10">
        <v>2</v>
      </c>
      <c r="G52" s="10">
        <v>2</v>
      </c>
      <c r="H52" s="10">
        <v>2</v>
      </c>
      <c r="I52" s="10">
        <v>2</v>
      </c>
      <c r="J52" s="10">
        <v>2</v>
      </c>
      <c r="K52" s="100">
        <v>2</v>
      </c>
      <c r="L52" s="100">
        <v>2</v>
      </c>
      <c r="M52" s="100">
        <v>2</v>
      </c>
      <c r="N52" s="10">
        <v>2</v>
      </c>
      <c r="O52" s="10">
        <v>2</v>
      </c>
      <c r="P52" s="10">
        <v>2</v>
      </c>
      <c r="Q52" s="10">
        <v>2</v>
      </c>
      <c r="R52" s="62">
        <v>0</v>
      </c>
      <c r="S52" s="5">
        <v>0</v>
      </c>
      <c r="T52" s="5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</row>
    <row r="53" spans="1:26" x14ac:dyDescent="0.25">
      <c r="A53" s="145"/>
      <c r="B53" s="70" t="s">
        <v>43</v>
      </c>
      <c r="C53" s="116" t="s">
        <v>49</v>
      </c>
      <c r="D53" s="44"/>
      <c r="E53" s="10">
        <v>3</v>
      </c>
      <c r="F53" s="10">
        <v>3</v>
      </c>
      <c r="G53" s="10">
        <v>3</v>
      </c>
      <c r="H53" s="10">
        <v>3</v>
      </c>
      <c r="I53" s="10">
        <v>3</v>
      </c>
      <c r="J53" s="10">
        <v>3</v>
      </c>
      <c r="K53" s="100">
        <v>3</v>
      </c>
      <c r="L53" s="100">
        <v>3</v>
      </c>
      <c r="M53" s="100">
        <v>3</v>
      </c>
      <c r="N53" s="10">
        <v>3</v>
      </c>
      <c r="O53" s="10">
        <v>3</v>
      </c>
      <c r="P53" s="10">
        <v>3</v>
      </c>
      <c r="Q53" s="10">
        <v>3</v>
      </c>
      <c r="R53" s="10">
        <v>3</v>
      </c>
      <c r="S53" s="62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</row>
    <row r="54" spans="1:26" x14ac:dyDescent="0.25">
      <c r="A54" s="145"/>
      <c r="B54" s="70" t="s">
        <v>44</v>
      </c>
      <c r="C54" s="116" t="s">
        <v>71</v>
      </c>
      <c r="D54" s="44"/>
      <c r="E54" s="10">
        <v>2</v>
      </c>
      <c r="F54" s="10">
        <v>2</v>
      </c>
      <c r="G54" s="10">
        <v>2</v>
      </c>
      <c r="H54" s="10">
        <v>2</v>
      </c>
      <c r="I54" s="10">
        <v>2</v>
      </c>
      <c r="J54" s="10">
        <v>2</v>
      </c>
      <c r="K54" s="100">
        <v>2</v>
      </c>
      <c r="L54" s="100">
        <v>2</v>
      </c>
      <c r="M54" s="100">
        <v>2</v>
      </c>
      <c r="N54" s="10">
        <v>2</v>
      </c>
      <c r="O54" s="10">
        <v>2</v>
      </c>
      <c r="P54" s="10">
        <v>2</v>
      </c>
      <c r="Q54" s="10">
        <v>2</v>
      </c>
      <c r="R54" s="10">
        <v>2</v>
      </c>
      <c r="S54" s="10">
        <v>2</v>
      </c>
      <c r="T54" s="9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</row>
    <row r="55" spans="1:26" x14ac:dyDescent="0.25">
      <c r="A55" s="145"/>
      <c r="B55" s="60" t="s">
        <v>45</v>
      </c>
      <c r="C55" s="116" t="s">
        <v>71</v>
      </c>
      <c r="D55" s="44"/>
      <c r="E55" s="10">
        <v>2</v>
      </c>
      <c r="F55" s="10">
        <v>2</v>
      </c>
      <c r="G55" s="10">
        <v>2</v>
      </c>
      <c r="H55" s="10">
        <v>2</v>
      </c>
      <c r="I55" s="10">
        <v>2</v>
      </c>
      <c r="J55" s="10">
        <v>2</v>
      </c>
      <c r="K55" s="100">
        <v>2</v>
      </c>
      <c r="L55" s="100">
        <v>2</v>
      </c>
      <c r="M55" s="100">
        <v>2</v>
      </c>
      <c r="N55" s="10">
        <v>2</v>
      </c>
      <c r="O55" s="10">
        <v>2</v>
      </c>
      <c r="P55" s="10">
        <v>2</v>
      </c>
      <c r="Q55" s="10">
        <v>2</v>
      </c>
      <c r="R55" s="10">
        <v>2</v>
      </c>
      <c r="S55" s="10">
        <v>2</v>
      </c>
      <c r="T55" s="10">
        <v>2</v>
      </c>
      <c r="U55" s="9">
        <v>0</v>
      </c>
      <c r="V55" s="5">
        <v>0</v>
      </c>
      <c r="W55" s="7">
        <v>0</v>
      </c>
      <c r="X55" s="7">
        <v>0</v>
      </c>
      <c r="Y55" s="7">
        <v>0</v>
      </c>
      <c r="Z55" s="7">
        <v>0</v>
      </c>
    </row>
    <row r="56" spans="1:26" x14ac:dyDescent="0.25">
      <c r="A56" s="145"/>
      <c r="B56" s="70" t="s">
        <v>46</v>
      </c>
      <c r="C56" s="116" t="s">
        <v>50</v>
      </c>
      <c r="D56" s="44"/>
      <c r="E56" s="10">
        <v>3</v>
      </c>
      <c r="F56" s="10">
        <v>3</v>
      </c>
      <c r="G56" s="10">
        <v>3</v>
      </c>
      <c r="H56" s="10">
        <v>3</v>
      </c>
      <c r="I56" s="10">
        <v>3</v>
      </c>
      <c r="J56" s="10">
        <v>3</v>
      </c>
      <c r="K56" s="100">
        <v>3</v>
      </c>
      <c r="L56" s="100">
        <v>3</v>
      </c>
      <c r="M56" s="100">
        <v>3</v>
      </c>
      <c r="N56" s="10">
        <v>3</v>
      </c>
      <c r="O56" s="10">
        <v>3</v>
      </c>
      <c r="P56" s="10">
        <v>3</v>
      </c>
      <c r="Q56" s="10">
        <v>3</v>
      </c>
      <c r="R56" s="10">
        <v>3</v>
      </c>
      <c r="S56" s="10">
        <v>3</v>
      </c>
      <c r="T56" s="10">
        <v>3</v>
      </c>
      <c r="U56" s="62">
        <v>0</v>
      </c>
      <c r="V56" s="5">
        <v>0</v>
      </c>
      <c r="W56" s="7">
        <v>0</v>
      </c>
      <c r="X56" s="7">
        <v>0</v>
      </c>
      <c r="Y56" s="7">
        <v>0</v>
      </c>
      <c r="Z56" s="7">
        <v>0</v>
      </c>
    </row>
    <row r="57" spans="1:26" x14ac:dyDescent="0.25">
      <c r="A57" s="145"/>
      <c r="B57" s="70" t="s">
        <v>47</v>
      </c>
      <c r="C57" s="116" t="s">
        <v>49</v>
      </c>
      <c r="D57" s="44"/>
      <c r="E57" s="10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0">
        <v>2</v>
      </c>
      <c r="L57" s="100">
        <v>2</v>
      </c>
      <c r="M57" s="10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2</v>
      </c>
      <c r="T57" s="10">
        <v>2</v>
      </c>
      <c r="U57" s="10">
        <v>2</v>
      </c>
      <c r="V57" s="62">
        <v>0</v>
      </c>
      <c r="W57" s="5">
        <v>0</v>
      </c>
      <c r="X57" s="7">
        <v>0</v>
      </c>
      <c r="Y57" s="7">
        <v>0</v>
      </c>
      <c r="Z57" s="7">
        <v>0</v>
      </c>
    </row>
    <row r="58" spans="1:26" x14ac:dyDescent="0.25">
      <c r="A58" s="144" t="s">
        <v>6</v>
      </c>
      <c r="B58" s="70" t="s">
        <v>40</v>
      </c>
      <c r="C58" s="116" t="s">
        <v>48</v>
      </c>
      <c r="D58" s="44"/>
      <c r="E58" s="10">
        <v>3</v>
      </c>
      <c r="F58" s="10">
        <v>3</v>
      </c>
      <c r="G58" s="10">
        <v>3</v>
      </c>
      <c r="H58" s="10">
        <v>3</v>
      </c>
      <c r="I58" s="10">
        <v>3</v>
      </c>
      <c r="J58" s="10">
        <v>3</v>
      </c>
      <c r="K58" s="100">
        <v>3</v>
      </c>
      <c r="L58" s="100">
        <v>3</v>
      </c>
      <c r="M58" s="100">
        <v>3</v>
      </c>
      <c r="N58" s="10">
        <v>3</v>
      </c>
      <c r="O58" s="10">
        <v>3</v>
      </c>
      <c r="P58" s="10">
        <v>3</v>
      </c>
      <c r="Q58" s="10">
        <v>3</v>
      </c>
      <c r="R58" s="10">
        <v>3</v>
      </c>
      <c r="S58" s="10">
        <v>3</v>
      </c>
      <c r="T58" s="8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1:26" x14ac:dyDescent="0.25">
      <c r="A59" s="145"/>
      <c r="B59" s="70" t="s">
        <v>41</v>
      </c>
      <c r="C59" s="116" t="s">
        <v>48</v>
      </c>
      <c r="D59" s="44"/>
      <c r="E59" s="10">
        <v>2</v>
      </c>
      <c r="F59" s="10">
        <v>2</v>
      </c>
      <c r="G59" s="10">
        <v>2</v>
      </c>
      <c r="H59" s="10">
        <v>2</v>
      </c>
      <c r="I59" s="10">
        <v>2</v>
      </c>
      <c r="J59" s="10">
        <v>2</v>
      </c>
      <c r="K59" s="100">
        <v>2</v>
      </c>
      <c r="L59" s="100">
        <v>2</v>
      </c>
      <c r="M59" s="100">
        <v>2</v>
      </c>
      <c r="N59" s="10">
        <v>2</v>
      </c>
      <c r="O59" s="10">
        <v>2</v>
      </c>
      <c r="P59" s="10">
        <v>2</v>
      </c>
      <c r="Q59" s="10">
        <v>2</v>
      </c>
      <c r="R59" s="10">
        <v>2</v>
      </c>
      <c r="S59" s="62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</row>
    <row r="60" spans="1:26" x14ac:dyDescent="0.25">
      <c r="A60" s="145"/>
      <c r="B60" s="70" t="s">
        <v>77</v>
      </c>
      <c r="C60" s="116" t="s">
        <v>51</v>
      </c>
      <c r="D60" s="44"/>
      <c r="E60" s="10">
        <v>2</v>
      </c>
      <c r="F60" s="10">
        <v>2</v>
      </c>
      <c r="G60" s="10">
        <v>2</v>
      </c>
      <c r="H60" s="10">
        <v>2</v>
      </c>
      <c r="I60" s="10">
        <v>2</v>
      </c>
      <c r="J60" s="10">
        <v>2</v>
      </c>
      <c r="K60" s="100">
        <v>2</v>
      </c>
      <c r="L60" s="100">
        <v>2</v>
      </c>
      <c r="M60" s="100">
        <v>2</v>
      </c>
      <c r="N60" s="10">
        <v>2</v>
      </c>
      <c r="O60" s="10">
        <v>2</v>
      </c>
      <c r="P60" s="10">
        <v>2</v>
      </c>
      <c r="Q60" s="10">
        <v>2</v>
      </c>
      <c r="R60" s="10">
        <v>2</v>
      </c>
      <c r="S60" s="10">
        <v>2</v>
      </c>
      <c r="T60" s="62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</row>
    <row r="61" spans="1:26" x14ac:dyDescent="0.25">
      <c r="A61" s="145"/>
      <c r="B61" s="70" t="s">
        <v>42</v>
      </c>
      <c r="C61" s="116" t="s">
        <v>51</v>
      </c>
      <c r="D61" s="44"/>
      <c r="E61" s="10">
        <v>2</v>
      </c>
      <c r="F61" s="10">
        <v>2</v>
      </c>
      <c r="G61" s="10">
        <v>2</v>
      </c>
      <c r="H61" s="10">
        <v>2</v>
      </c>
      <c r="I61" s="10">
        <v>2</v>
      </c>
      <c r="J61" s="10">
        <v>2</v>
      </c>
      <c r="K61" s="100">
        <v>2</v>
      </c>
      <c r="L61" s="100">
        <v>2</v>
      </c>
      <c r="M61" s="100">
        <v>2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2</v>
      </c>
      <c r="T61" s="62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1:26" x14ac:dyDescent="0.25">
      <c r="A62" s="145"/>
      <c r="B62" s="70" t="s">
        <v>43</v>
      </c>
      <c r="C62" s="116" t="s">
        <v>48</v>
      </c>
      <c r="D62" s="44"/>
      <c r="E62" s="10">
        <v>3</v>
      </c>
      <c r="F62" s="10">
        <v>3</v>
      </c>
      <c r="G62" s="10">
        <v>3</v>
      </c>
      <c r="H62" s="10">
        <v>3</v>
      </c>
      <c r="I62" s="10">
        <v>3</v>
      </c>
      <c r="J62" s="10">
        <v>3</v>
      </c>
      <c r="K62" s="100">
        <v>3</v>
      </c>
      <c r="L62" s="100">
        <v>3</v>
      </c>
      <c r="M62" s="100">
        <v>3</v>
      </c>
      <c r="N62" s="10">
        <v>3</v>
      </c>
      <c r="O62" s="10">
        <v>3</v>
      </c>
      <c r="P62" s="10">
        <v>3</v>
      </c>
      <c r="Q62" s="10">
        <v>3</v>
      </c>
      <c r="R62" s="10">
        <v>3</v>
      </c>
      <c r="S62" s="10">
        <v>3</v>
      </c>
      <c r="T62" s="10">
        <v>3</v>
      </c>
      <c r="U62" s="10">
        <v>3</v>
      </c>
      <c r="V62" s="8">
        <v>0</v>
      </c>
      <c r="W62" s="7">
        <v>0</v>
      </c>
      <c r="X62" s="7">
        <v>0</v>
      </c>
      <c r="Y62" s="7">
        <v>0</v>
      </c>
      <c r="Z62" s="7">
        <v>0</v>
      </c>
    </row>
    <row r="63" spans="1:26" x14ac:dyDescent="0.25">
      <c r="A63" s="145"/>
      <c r="B63" s="70" t="s">
        <v>44</v>
      </c>
      <c r="C63" s="116" t="s">
        <v>51</v>
      </c>
      <c r="D63" s="44"/>
      <c r="E63" s="10">
        <v>2</v>
      </c>
      <c r="F63" s="10">
        <v>2</v>
      </c>
      <c r="G63" s="10">
        <v>2</v>
      </c>
      <c r="H63" s="10">
        <v>2</v>
      </c>
      <c r="I63" s="10">
        <v>2</v>
      </c>
      <c r="J63" s="10">
        <v>2</v>
      </c>
      <c r="K63" s="100">
        <v>2</v>
      </c>
      <c r="L63" s="100">
        <v>2</v>
      </c>
      <c r="M63" s="10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8">
        <v>0</v>
      </c>
      <c r="W63" s="7">
        <v>0</v>
      </c>
      <c r="X63" s="7">
        <v>0</v>
      </c>
      <c r="Y63" s="7">
        <v>0</v>
      </c>
      <c r="Z63" s="7">
        <v>0</v>
      </c>
    </row>
    <row r="64" spans="1:26" x14ac:dyDescent="0.25">
      <c r="A64" s="145"/>
      <c r="B64" s="60" t="s">
        <v>45</v>
      </c>
      <c r="C64" s="116" t="s">
        <v>51</v>
      </c>
      <c r="D64" s="44"/>
      <c r="E64" s="10">
        <v>3</v>
      </c>
      <c r="F64" s="10">
        <v>3</v>
      </c>
      <c r="G64" s="10">
        <v>3</v>
      </c>
      <c r="H64" s="10">
        <v>3</v>
      </c>
      <c r="I64" s="10">
        <v>3</v>
      </c>
      <c r="J64" s="10">
        <v>3</v>
      </c>
      <c r="K64" s="100">
        <v>3</v>
      </c>
      <c r="L64" s="100">
        <v>3</v>
      </c>
      <c r="M64" s="100">
        <v>3</v>
      </c>
      <c r="N64" s="10">
        <v>3</v>
      </c>
      <c r="O64" s="10">
        <v>3</v>
      </c>
      <c r="P64" s="10">
        <v>3</v>
      </c>
      <c r="Q64" s="10">
        <v>3</v>
      </c>
      <c r="R64" s="10">
        <v>3</v>
      </c>
      <c r="S64" s="10">
        <v>3</v>
      </c>
      <c r="T64" s="10">
        <v>3</v>
      </c>
      <c r="U64" s="10">
        <v>3</v>
      </c>
      <c r="V64" s="10">
        <v>3</v>
      </c>
      <c r="W64" s="8">
        <v>0</v>
      </c>
      <c r="X64" s="7">
        <v>0</v>
      </c>
      <c r="Y64" s="7">
        <v>0</v>
      </c>
      <c r="Z64" s="7">
        <v>0</v>
      </c>
    </row>
    <row r="65" spans="1:26" x14ac:dyDescent="0.25">
      <c r="A65" s="145"/>
      <c r="B65" s="70" t="s">
        <v>46</v>
      </c>
      <c r="C65" s="116" t="s">
        <v>48</v>
      </c>
      <c r="D65" s="44"/>
      <c r="E65" s="10">
        <v>3</v>
      </c>
      <c r="F65" s="10">
        <v>3</v>
      </c>
      <c r="G65" s="10">
        <v>3</v>
      </c>
      <c r="H65" s="10">
        <v>3</v>
      </c>
      <c r="I65" s="10">
        <v>3</v>
      </c>
      <c r="J65" s="10">
        <v>3</v>
      </c>
      <c r="K65" s="100">
        <v>3</v>
      </c>
      <c r="L65" s="100">
        <v>3</v>
      </c>
      <c r="M65" s="100">
        <v>3</v>
      </c>
      <c r="N65" s="10">
        <v>3</v>
      </c>
      <c r="O65" s="10">
        <v>3</v>
      </c>
      <c r="P65" s="10">
        <v>3</v>
      </c>
      <c r="Q65" s="10">
        <v>3</v>
      </c>
      <c r="R65" s="10">
        <v>3</v>
      </c>
      <c r="S65" s="10">
        <v>3</v>
      </c>
      <c r="T65" s="10">
        <v>3</v>
      </c>
      <c r="U65" s="10">
        <v>3</v>
      </c>
      <c r="V65" s="10">
        <v>3</v>
      </c>
      <c r="W65" s="7">
        <v>3</v>
      </c>
      <c r="X65" s="8">
        <v>0</v>
      </c>
      <c r="Y65" s="7">
        <v>0</v>
      </c>
      <c r="Z65" s="7">
        <v>0</v>
      </c>
    </row>
    <row r="66" spans="1:26" x14ac:dyDescent="0.25">
      <c r="A66" s="145"/>
      <c r="B66" s="70" t="s">
        <v>47</v>
      </c>
      <c r="C66" s="116" t="s">
        <v>71</v>
      </c>
      <c r="D66" s="44"/>
      <c r="E66" s="10">
        <v>2</v>
      </c>
      <c r="F66" s="10">
        <v>2</v>
      </c>
      <c r="G66" s="10">
        <v>2</v>
      </c>
      <c r="H66" s="10">
        <v>2</v>
      </c>
      <c r="I66" s="10">
        <v>2</v>
      </c>
      <c r="J66" s="10">
        <v>2</v>
      </c>
      <c r="K66" s="100">
        <v>2</v>
      </c>
      <c r="L66" s="100">
        <v>2</v>
      </c>
      <c r="M66" s="100">
        <v>2</v>
      </c>
      <c r="N66" s="10">
        <v>2</v>
      </c>
      <c r="O66" s="10">
        <v>2</v>
      </c>
      <c r="P66" s="10">
        <v>2</v>
      </c>
      <c r="Q66" s="10">
        <v>2</v>
      </c>
      <c r="R66" s="10">
        <v>2</v>
      </c>
      <c r="S66" s="10">
        <v>2</v>
      </c>
      <c r="T66" s="10">
        <v>2</v>
      </c>
      <c r="U66" s="10">
        <v>2</v>
      </c>
      <c r="V66" s="10">
        <v>2</v>
      </c>
      <c r="W66" s="10">
        <v>2</v>
      </c>
      <c r="X66" s="7">
        <v>2</v>
      </c>
      <c r="Y66" s="8">
        <v>0</v>
      </c>
      <c r="Z66" s="7">
        <v>0</v>
      </c>
    </row>
    <row r="67" spans="1:26" x14ac:dyDescent="0.25">
      <c r="A67" s="147" t="s">
        <v>7</v>
      </c>
      <c r="B67" s="70" t="s">
        <v>40</v>
      </c>
      <c r="C67" s="133" t="s">
        <v>48</v>
      </c>
      <c r="D67" s="10"/>
      <c r="E67" s="10">
        <v>2</v>
      </c>
      <c r="F67" s="10">
        <v>2</v>
      </c>
      <c r="G67" s="10">
        <v>2</v>
      </c>
      <c r="H67" s="10">
        <v>2</v>
      </c>
      <c r="I67" s="10">
        <v>2</v>
      </c>
      <c r="J67" s="10">
        <v>2</v>
      </c>
      <c r="K67" s="100">
        <v>2</v>
      </c>
      <c r="L67" s="100">
        <v>2</v>
      </c>
      <c r="M67" s="10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2</v>
      </c>
      <c r="T67" s="7">
        <v>2</v>
      </c>
      <c r="U67" s="8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</row>
    <row r="68" spans="1:26" x14ac:dyDescent="0.25">
      <c r="A68" s="148"/>
      <c r="B68" s="70" t="s">
        <v>41</v>
      </c>
      <c r="C68" s="133" t="s">
        <v>48</v>
      </c>
      <c r="D68" s="10"/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100">
        <v>1</v>
      </c>
      <c r="L68" s="100">
        <v>1</v>
      </c>
      <c r="M68" s="10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8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1:26" x14ac:dyDescent="0.25">
      <c r="A69" s="148"/>
      <c r="B69" s="70" t="s">
        <v>77</v>
      </c>
      <c r="C69" s="133" t="s">
        <v>50</v>
      </c>
      <c r="D69" s="10"/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0">
        <v>1</v>
      </c>
      <c r="L69" s="100">
        <v>1</v>
      </c>
      <c r="M69" s="10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  <c r="T69" s="10">
        <v>1</v>
      </c>
      <c r="U69" s="8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</row>
    <row r="70" spans="1:26" x14ac:dyDescent="0.25">
      <c r="A70" s="148"/>
      <c r="B70" s="70" t="s">
        <v>42</v>
      </c>
      <c r="C70" s="133" t="s">
        <v>48</v>
      </c>
      <c r="D70" s="10"/>
      <c r="E70" s="10">
        <v>1</v>
      </c>
      <c r="F70" s="10">
        <v>1</v>
      </c>
      <c r="G70" s="10">
        <v>1</v>
      </c>
      <c r="H70" s="10">
        <v>1</v>
      </c>
      <c r="I70" s="10">
        <v>1</v>
      </c>
      <c r="J70" s="10">
        <v>1</v>
      </c>
      <c r="K70" s="100">
        <v>1</v>
      </c>
      <c r="L70" s="100">
        <v>1</v>
      </c>
      <c r="M70" s="100">
        <v>1</v>
      </c>
      <c r="N70" s="10">
        <v>1</v>
      </c>
      <c r="O70" s="10">
        <v>1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 s="8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</row>
    <row r="71" spans="1:26" x14ac:dyDescent="0.25">
      <c r="A71" s="148"/>
      <c r="B71" s="70" t="s">
        <v>43</v>
      </c>
      <c r="C71" s="133" t="s">
        <v>48</v>
      </c>
      <c r="D71" s="10"/>
      <c r="E71" s="10">
        <v>1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0">
        <v>1</v>
      </c>
      <c r="L71" s="100">
        <v>1</v>
      </c>
      <c r="M71" s="10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1</v>
      </c>
      <c r="S71" s="10">
        <v>1</v>
      </c>
      <c r="T71" s="10">
        <v>1</v>
      </c>
      <c r="U71" s="10">
        <v>1</v>
      </c>
      <c r="V71" s="8">
        <v>0</v>
      </c>
      <c r="W71" s="7">
        <v>0</v>
      </c>
      <c r="X71" s="7">
        <v>0</v>
      </c>
      <c r="Y71" s="7">
        <v>0</v>
      </c>
      <c r="Z71" s="7">
        <v>0</v>
      </c>
    </row>
    <row r="72" spans="1:26" x14ac:dyDescent="0.25">
      <c r="A72" s="148"/>
      <c r="B72" s="70" t="s">
        <v>44</v>
      </c>
      <c r="C72" s="133" t="s">
        <v>48</v>
      </c>
      <c r="D72" s="10"/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0">
        <v>1</v>
      </c>
      <c r="L72" s="100">
        <v>1</v>
      </c>
      <c r="M72" s="100">
        <v>1</v>
      </c>
      <c r="N72" s="10">
        <v>1</v>
      </c>
      <c r="O72" s="10">
        <v>1</v>
      </c>
      <c r="P72" s="10">
        <v>1</v>
      </c>
      <c r="Q72" s="10">
        <v>1</v>
      </c>
      <c r="R72" s="10">
        <v>1</v>
      </c>
      <c r="S72" s="10">
        <v>1</v>
      </c>
      <c r="T72" s="10">
        <v>1</v>
      </c>
      <c r="U72" s="10">
        <v>1</v>
      </c>
      <c r="V72" s="8">
        <v>0</v>
      </c>
      <c r="W72" s="7">
        <v>0</v>
      </c>
      <c r="X72" s="7">
        <v>0</v>
      </c>
      <c r="Y72" s="7">
        <v>0</v>
      </c>
      <c r="Z72" s="7">
        <v>0</v>
      </c>
    </row>
    <row r="73" spans="1:26" x14ac:dyDescent="0.25">
      <c r="A73" s="148"/>
      <c r="B73" s="60" t="s">
        <v>45</v>
      </c>
      <c r="C73" s="133" t="s">
        <v>48</v>
      </c>
      <c r="D73" s="10"/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0">
        <v>1</v>
      </c>
      <c r="L73" s="100">
        <v>1</v>
      </c>
      <c r="M73" s="100">
        <v>1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10">
        <v>1</v>
      </c>
      <c r="V73" s="10">
        <v>1</v>
      </c>
      <c r="W73" s="8">
        <v>0</v>
      </c>
      <c r="X73" s="7">
        <v>0</v>
      </c>
      <c r="Y73" s="7">
        <v>0</v>
      </c>
      <c r="Z73" s="7">
        <v>0</v>
      </c>
    </row>
    <row r="74" spans="1:26" x14ac:dyDescent="0.25">
      <c r="A74" s="148"/>
      <c r="B74" s="70" t="s">
        <v>46</v>
      </c>
      <c r="C74" s="11" t="s">
        <v>50</v>
      </c>
      <c r="D74" s="10"/>
      <c r="E74" s="10">
        <v>1</v>
      </c>
      <c r="F74" s="10">
        <v>1</v>
      </c>
      <c r="G74" s="10">
        <v>1</v>
      </c>
      <c r="H74" s="10">
        <v>1</v>
      </c>
      <c r="I74" s="10">
        <v>1</v>
      </c>
      <c r="J74" s="10">
        <v>1</v>
      </c>
      <c r="K74" s="100">
        <v>1</v>
      </c>
      <c r="L74" s="100">
        <v>1</v>
      </c>
      <c r="M74" s="10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8">
        <v>0</v>
      </c>
      <c r="X74" s="7">
        <v>0</v>
      </c>
      <c r="Y74" s="7">
        <v>0</v>
      </c>
      <c r="Z74" s="7">
        <v>0</v>
      </c>
    </row>
    <row r="75" spans="1:26" x14ac:dyDescent="0.25">
      <c r="A75" s="148"/>
      <c r="B75" s="70" t="s">
        <v>47</v>
      </c>
      <c r="C75" s="11" t="s">
        <v>50</v>
      </c>
      <c r="D75" s="10"/>
      <c r="E75" s="10">
        <v>1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0">
        <v>1</v>
      </c>
      <c r="L75" s="100">
        <v>1</v>
      </c>
      <c r="M75" s="10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7">
        <v>1</v>
      </c>
      <c r="Y75" s="7">
        <v>1</v>
      </c>
      <c r="Z75" s="8">
        <v>0</v>
      </c>
    </row>
    <row r="76" spans="1:26" x14ac:dyDescent="0.25">
      <c r="A76" s="144" t="s">
        <v>84</v>
      </c>
      <c r="B76" s="120" t="s">
        <v>82</v>
      </c>
      <c r="C76" s="11" t="s">
        <v>23</v>
      </c>
      <c r="D76" s="5"/>
      <c r="E76" s="5">
        <v>4</v>
      </c>
      <c r="F76" s="5">
        <v>4</v>
      </c>
      <c r="G76" s="5">
        <v>4</v>
      </c>
      <c r="H76" s="5">
        <v>4</v>
      </c>
      <c r="I76" s="5">
        <v>4</v>
      </c>
      <c r="J76" s="5">
        <v>4</v>
      </c>
      <c r="K76" s="94">
        <v>4</v>
      </c>
      <c r="L76" s="94">
        <v>4</v>
      </c>
      <c r="M76" s="94">
        <v>4</v>
      </c>
      <c r="N76" s="5">
        <v>4</v>
      </c>
      <c r="O76" s="5">
        <v>4</v>
      </c>
      <c r="P76" s="5">
        <v>4</v>
      </c>
      <c r="Q76" s="5">
        <v>4</v>
      </c>
      <c r="R76" s="5">
        <v>4</v>
      </c>
      <c r="S76" s="5">
        <v>4</v>
      </c>
      <c r="T76" s="5">
        <v>4</v>
      </c>
      <c r="U76" s="5">
        <v>4</v>
      </c>
      <c r="V76" s="5">
        <v>4</v>
      </c>
      <c r="W76" s="5">
        <v>4</v>
      </c>
      <c r="X76" s="5">
        <v>4</v>
      </c>
      <c r="Y76" s="5">
        <v>4</v>
      </c>
      <c r="Z76" s="9">
        <v>0</v>
      </c>
    </row>
    <row r="77" spans="1:26" x14ac:dyDescent="0.25">
      <c r="A77" s="146"/>
      <c r="B77" s="120" t="s">
        <v>83</v>
      </c>
      <c r="C77" s="11" t="s">
        <v>23</v>
      </c>
      <c r="D77" s="5"/>
      <c r="E77" s="5">
        <v>5</v>
      </c>
      <c r="F77" s="5">
        <v>5</v>
      </c>
      <c r="G77" s="5">
        <v>5</v>
      </c>
      <c r="H77" s="5">
        <v>5</v>
      </c>
      <c r="I77" s="5">
        <v>5</v>
      </c>
      <c r="J77" s="5">
        <v>5</v>
      </c>
      <c r="K77" s="94">
        <v>5</v>
      </c>
      <c r="L77" s="94">
        <v>5</v>
      </c>
      <c r="M77" s="94">
        <v>5</v>
      </c>
      <c r="N77" s="5">
        <v>5</v>
      </c>
      <c r="O77" s="5">
        <v>5</v>
      </c>
      <c r="P77" s="5">
        <v>5</v>
      </c>
      <c r="Q77" s="5">
        <v>5</v>
      </c>
      <c r="R77" s="5">
        <v>5</v>
      </c>
      <c r="S77" s="5">
        <v>5</v>
      </c>
      <c r="T77" s="5">
        <v>5</v>
      </c>
      <c r="U77" s="5">
        <v>5</v>
      </c>
      <c r="V77" s="5">
        <v>5</v>
      </c>
      <c r="W77" s="5">
        <v>5</v>
      </c>
      <c r="X77" s="5">
        <v>5</v>
      </c>
      <c r="Y77" s="5">
        <v>5</v>
      </c>
      <c r="Z77" s="9">
        <v>0</v>
      </c>
    </row>
    <row r="78" spans="1:26" x14ac:dyDescent="0.25">
      <c r="A78" s="163" t="s">
        <v>16</v>
      </c>
      <c r="B78" s="164"/>
      <c r="C78" s="165"/>
      <c r="D78" s="5"/>
      <c r="E78" s="5">
        <f>SUM(E16:E77)</f>
        <v>180</v>
      </c>
      <c r="F78" s="5">
        <f t="shared" ref="F78:Z78" si="0">SUM(F16:F77)</f>
        <v>180</v>
      </c>
      <c r="G78" s="5">
        <f t="shared" si="0"/>
        <v>172</v>
      </c>
      <c r="H78" s="5">
        <f t="shared" si="0"/>
        <v>160</v>
      </c>
      <c r="I78" s="5">
        <f t="shared" si="0"/>
        <v>154</v>
      </c>
      <c r="J78" s="5">
        <f t="shared" si="0"/>
        <v>151</v>
      </c>
      <c r="K78" s="94">
        <f t="shared" si="0"/>
        <v>148</v>
      </c>
      <c r="L78" s="94">
        <f t="shared" si="0"/>
        <v>125</v>
      </c>
      <c r="M78" s="94">
        <f t="shared" si="0"/>
        <v>123</v>
      </c>
      <c r="N78" s="5">
        <f t="shared" si="0"/>
        <v>111</v>
      </c>
      <c r="O78" s="5">
        <f t="shared" si="0"/>
        <v>105</v>
      </c>
      <c r="P78" s="5">
        <f t="shared" si="0"/>
        <v>92</v>
      </c>
      <c r="Q78" s="5">
        <f t="shared" si="0"/>
        <v>87</v>
      </c>
      <c r="R78" s="5">
        <f t="shared" si="0"/>
        <v>67</v>
      </c>
      <c r="S78" s="5">
        <f t="shared" si="0"/>
        <v>55</v>
      </c>
      <c r="T78" s="5">
        <f t="shared" si="0"/>
        <v>43</v>
      </c>
      <c r="U78" s="5">
        <f t="shared" si="0"/>
        <v>29</v>
      </c>
      <c r="V78" s="5">
        <f t="shared" si="0"/>
        <v>20</v>
      </c>
      <c r="W78" s="5">
        <f t="shared" si="0"/>
        <v>15</v>
      </c>
      <c r="X78" s="5">
        <f t="shared" si="0"/>
        <v>12</v>
      </c>
      <c r="Y78" s="5">
        <f t="shared" si="0"/>
        <v>10</v>
      </c>
      <c r="Z78" s="5">
        <f t="shared" si="0"/>
        <v>0</v>
      </c>
    </row>
    <row r="79" spans="1:26" x14ac:dyDescent="0.25">
      <c r="A79" s="121"/>
      <c r="B79" s="121"/>
      <c r="C79" s="121"/>
      <c r="D79" s="30"/>
      <c r="E79" s="30"/>
      <c r="F79" s="30"/>
      <c r="G79" s="30"/>
      <c r="H79" s="30"/>
      <c r="I79" s="30"/>
      <c r="J79" s="30"/>
      <c r="K79" s="101"/>
      <c r="L79" s="101"/>
      <c r="M79" s="101"/>
      <c r="N79" s="30"/>
      <c r="O79" s="30"/>
      <c r="P79" s="30"/>
      <c r="Q79" s="30"/>
    </row>
    <row r="80" spans="1:26" x14ac:dyDescent="0.25">
      <c r="A80" s="121"/>
      <c r="B80" s="121"/>
      <c r="C80" s="121"/>
      <c r="D80" s="30"/>
      <c r="E80" s="30"/>
      <c r="F80" s="30"/>
      <c r="G80" s="30"/>
      <c r="H80" s="30"/>
      <c r="I80" s="30"/>
      <c r="J80" s="30"/>
      <c r="K80" s="101"/>
      <c r="L80" s="101"/>
      <c r="M80" s="101"/>
      <c r="N80" s="30"/>
      <c r="O80" s="30"/>
      <c r="P80" s="30"/>
      <c r="Q80" s="30"/>
    </row>
    <row r="81" spans="1:26" ht="48.75" x14ac:dyDescent="0.25">
      <c r="A81" s="134" t="s">
        <v>20</v>
      </c>
      <c r="B81" s="135" t="s">
        <v>21</v>
      </c>
      <c r="C81" s="136" t="s">
        <v>22</v>
      </c>
      <c r="D81" s="114" t="s">
        <v>15</v>
      </c>
      <c r="E81" s="81" t="s">
        <v>16</v>
      </c>
      <c r="F81" s="4">
        <v>44276</v>
      </c>
      <c r="G81" s="4">
        <v>44277</v>
      </c>
      <c r="H81" s="4">
        <v>44278</v>
      </c>
      <c r="I81" s="4">
        <v>44279</v>
      </c>
      <c r="J81" s="4">
        <v>44280</v>
      </c>
      <c r="K81" s="93">
        <v>44281</v>
      </c>
      <c r="L81" s="93">
        <v>44282</v>
      </c>
      <c r="M81" s="93">
        <v>44283</v>
      </c>
      <c r="N81" s="4">
        <v>44284</v>
      </c>
      <c r="O81" s="4">
        <v>44285</v>
      </c>
      <c r="P81" s="4">
        <v>44286</v>
      </c>
      <c r="Q81" s="4">
        <v>44287</v>
      </c>
      <c r="R81" s="4">
        <v>44288</v>
      </c>
      <c r="S81" s="4">
        <v>44289</v>
      </c>
      <c r="T81" s="4">
        <v>44290</v>
      </c>
      <c r="U81" s="4">
        <v>44291</v>
      </c>
      <c r="V81" s="4">
        <v>44292</v>
      </c>
      <c r="W81" s="4">
        <v>44293</v>
      </c>
      <c r="X81" s="4">
        <v>44294</v>
      </c>
      <c r="Y81" s="4">
        <v>44295</v>
      </c>
      <c r="Z81" s="4">
        <v>44296</v>
      </c>
    </row>
    <row r="82" spans="1:26" x14ac:dyDescent="0.25">
      <c r="A82" s="150" t="s">
        <v>80</v>
      </c>
      <c r="B82" s="151"/>
      <c r="C82" s="11" t="s">
        <v>23</v>
      </c>
      <c r="D82" s="115">
        <v>8</v>
      </c>
      <c r="E82" s="6">
        <v>8</v>
      </c>
      <c r="F82" s="6">
        <v>8</v>
      </c>
      <c r="G82" s="8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</row>
    <row r="83" spans="1:26" x14ac:dyDescent="0.25">
      <c r="A83" s="150" t="s">
        <v>66</v>
      </c>
      <c r="B83" s="151"/>
      <c r="C83" s="11" t="s">
        <v>50</v>
      </c>
      <c r="D83" s="115">
        <v>6</v>
      </c>
      <c r="E83" s="6">
        <v>6</v>
      </c>
      <c r="F83" s="6">
        <v>6</v>
      </c>
      <c r="G83" s="7">
        <v>6</v>
      </c>
      <c r="H83" s="8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</row>
    <row r="84" spans="1:26" x14ac:dyDescent="0.25">
      <c r="A84" s="150" t="s">
        <v>81</v>
      </c>
      <c r="B84" s="151"/>
      <c r="C84" s="11" t="s">
        <v>49</v>
      </c>
      <c r="D84" s="115">
        <v>6</v>
      </c>
      <c r="E84" s="6">
        <v>6</v>
      </c>
      <c r="F84" s="6">
        <v>6</v>
      </c>
      <c r="G84" s="7">
        <v>6</v>
      </c>
      <c r="H84" s="8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</row>
    <row r="85" spans="1:26" ht="16.5" customHeight="1" x14ac:dyDescent="0.25">
      <c r="A85" s="147" t="s">
        <v>24</v>
      </c>
      <c r="B85" s="43" t="s">
        <v>40</v>
      </c>
      <c r="C85" s="11" t="s">
        <v>50</v>
      </c>
      <c r="D85" s="115">
        <v>2</v>
      </c>
      <c r="E85" s="6">
        <v>3</v>
      </c>
      <c r="F85" s="6">
        <v>3</v>
      </c>
      <c r="G85" s="6">
        <v>3</v>
      </c>
      <c r="H85" s="6">
        <v>3</v>
      </c>
      <c r="I85" s="68">
        <v>0</v>
      </c>
      <c r="J85" s="6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</row>
    <row r="86" spans="1:26" x14ac:dyDescent="0.25">
      <c r="A86" s="148"/>
      <c r="B86" s="43"/>
      <c r="C86" s="11" t="s">
        <v>49</v>
      </c>
      <c r="D86" s="115"/>
      <c r="E86" s="6"/>
      <c r="F86" s="6"/>
      <c r="G86" s="6"/>
      <c r="H86" s="31">
        <v>-1</v>
      </c>
      <c r="I86" s="87"/>
      <c r="J86" s="88"/>
      <c r="K86" s="7"/>
      <c r="L86" s="7"/>
      <c r="M86" s="7"/>
      <c r="N86" s="89"/>
      <c r="O86" s="89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148"/>
      <c r="B87" s="43" t="s">
        <v>41</v>
      </c>
      <c r="C87" s="11" t="s">
        <v>49</v>
      </c>
      <c r="D87" s="42">
        <v>2</v>
      </c>
      <c r="E87" s="5">
        <v>3</v>
      </c>
      <c r="F87" s="5">
        <v>3</v>
      </c>
      <c r="G87" s="5">
        <v>3</v>
      </c>
      <c r="H87" s="5">
        <v>3</v>
      </c>
      <c r="I87" s="9">
        <v>0</v>
      </c>
      <c r="J87" s="5">
        <v>0</v>
      </c>
      <c r="K87" s="7">
        <v>0</v>
      </c>
      <c r="L87" s="98">
        <v>0</v>
      </c>
      <c r="M87" s="98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</row>
    <row r="88" spans="1:26" x14ac:dyDescent="0.25">
      <c r="A88" s="148"/>
      <c r="B88" s="43"/>
      <c r="C88" s="60"/>
      <c r="D88" s="42"/>
      <c r="E88" s="5"/>
      <c r="F88" s="5"/>
      <c r="G88" s="5"/>
      <c r="H88" s="31">
        <v>-1</v>
      </c>
      <c r="I88" s="5"/>
      <c r="J88" s="60"/>
      <c r="K88" s="98"/>
      <c r="L88" s="98"/>
      <c r="M88" s="98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48"/>
      <c r="B89" s="43" t="s">
        <v>77</v>
      </c>
      <c r="C89" s="11" t="s">
        <v>49</v>
      </c>
      <c r="D89" s="42">
        <v>3</v>
      </c>
      <c r="E89" s="5">
        <v>3</v>
      </c>
      <c r="F89" s="5">
        <v>3</v>
      </c>
      <c r="G89" s="5">
        <v>3</v>
      </c>
      <c r="H89" s="5">
        <v>3</v>
      </c>
      <c r="I89" s="5">
        <v>3</v>
      </c>
      <c r="J89" s="9">
        <v>0</v>
      </c>
      <c r="K89" s="60">
        <v>0</v>
      </c>
      <c r="L89" s="98">
        <v>0</v>
      </c>
      <c r="M89" s="98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</row>
    <row r="90" spans="1:26" x14ac:dyDescent="0.25">
      <c r="A90" s="148"/>
      <c r="B90" s="43" t="s">
        <v>42</v>
      </c>
      <c r="C90" s="11" t="s">
        <v>71</v>
      </c>
      <c r="D90" s="42">
        <v>2</v>
      </c>
      <c r="E90" s="5">
        <v>3</v>
      </c>
      <c r="F90" s="5">
        <v>3</v>
      </c>
      <c r="G90" s="5">
        <v>3</v>
      </c>
      <c r="H90" s="5">
        <v>3</v>
      </c>
      <c r="I90" s="5">
        <v>3</v>
      </c>
      <c r="J90" s="5">
        <v>3</v>
      </c>
      <c r="K90" s="99">
        <v>0</v>
      </c>
      <c r="L90" s="7">
        <v>0</v>
      </c>
      <c r="M90" s="94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</row>
    <row r="91" spans="1:26" x14ac:dyDescent="0.25">
      <c r="A91" s="148"/>
      <c r="B91" s="43"/>
      <c r="C91" s="60"/>
      <c r="D91" s="42"/>
      <c r="E91" s="5"/>
      <c r="F91" s="5"/>
      <c r="G91" s="5"/>
      <c r="H91" s="5"/>
      <c r="I91" s="5"/>
      <c r="J91" s="31">
        <v>-1</v>
      </c>
      <c r="L91" s="98"/>
      <c r="M91" s="9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148"/>
      <c r="B92" s="43" t="s">
        <v>43</v>
      </c>
      <c r="C92" s="11" t="s">
        <v>50</v>
      </c>
      <c r="D92" s="42">
        <v>2</v>
      </c>
      <c r="E92" s="5">
        <v>2</v>
      </c>
      <c r="F92" s="5">
        <v>2</v>
      </c>
      <c r="G92" s="5">
        <v>2</v>
      </c>
      <c r="H92" s="5">
        <v>2</v>
      </c>
      <c r="I92" s="5">
        <v>2</v>
      </c>
      <c r="J92" s="5">
        <v>2</v>
      </c>
      <c r="K92" s="94">
        <v>2</v>
      </c>
      <c r="L92" s="99">
        <v>0</v>
      </c>
      <c r="M92" s="64">
        <v>0</v>
      </c>
      <c r="N92" s="13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</row>
    <row r="93" spans="1:26" x14ac:dyDescent="0.25">
      <c r="A93" s="148"/>
      <c r="B93" s="43" t="s">
        <v>44</v>
      </c>
      <c r="C93" s="11" t="s">
        <v>49</v>
      </c>
      <c r="D93" s="42">
        <v>8</v>
      </c>
      <c r="E93" s="5">
        <v>6</v>
      </c>
      <c r="F93" s="5">
        <v>6</v>
      </c>
      <c r="G93" s="5">
        <v>6</v>
      </c>
      <c r="H93" s="5">
        <v>6</v>
      </c>
      <c r="I93" s="5">
        <v>6</v>
      </c>
      <c r="J93" s="5">
        <v>6</v>
      </c>
      <c r="K93" s="94">
        <v>6</v>
      </c>
      <c r="L93" s="99">
        <v>0</v>
      </c>
      <c r="M93" s="98">
        <v>0</v>
      </c>
      <c r="N93" s="13">
        <v>0</v>
      </c>
      <c r="O93" s="13">
        <v>0</v>
      </c>
      <c r="P93" s="13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</row>
    <row r="94" spans="1:26" x14ac:dyDescent="0.25">
      <c r="A94" s="148"/>
      <c r="B94" s="43"/>
      <c r="C94" s="60"/>
      <c r="D94" s="42"/>
      <c r="E94" s="5"/>
      <c r="F94" s="5"/>
      <c r="G94" s="5"/>
      <c r="H94" s="5"/>
      <c r="I94" s="5"/>
      <c r="J94" s="5"/>
      <c r="K94" s="102">
        <v>2</v>
      </c>
      <c r="N94" s="13"/>
      <c r="O94" s="13"/>
      <c r="P94" s="13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148"/>
      <c r="B95" s="137" t="s">
        <v>45</v>
      </c>
      <c r="C95" s="11" t="s">
        <v>71</v>
      </c>
      <c r="D95" s="42">
        <v>2</v>
      </c>
      <c r="E95" s="5">
        <v>3</v>
      </c>
      <c r="F95" s="5">
        <v>3</v>
      </c>
      <c r="G95" s="5">
        <v>3</v>
      </c>
      <c r="H95" s="5">
        <v>3</v>
      </c>
      <c r="I95" s="5">
        <v>3</v>
      </c>
      <c r="J95" s="5">
        <v>3</v>
      </c>
      <c r="K95" s="94">
        <v>3</v>
      </c>
      <c r="L95" s="94">
        <v>3</v>
      </c>
      <c r="M95" s="94">
        <v>3</v>
      </c>
      <c r="N95" s="9">
        <v>0</v>
      </c>
      <c r="O95" s="5">
        <v>0</v>
      </c>
      <c r="P95" s="13">
        <v>0</v>
      </c>
      <c r="Q95" s="13">
        <v>0</v>
      </c>
      <c r="R95" s="13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</row>
    <row r="96" spans="1:26" x14ac:dyDescent="0.25">
      <c r="A96" s="148"/>
      <c r="B96" s="43"/>
      <c r="C96" s="60"/>
      <c r="D96" s="42"/>
      <c r="E96" s="5"/>
      <c r="F96" s="5"/>
      <c r="G96" s="5"/>
      <c r="H96" s="5"/>
      <c r="I96" s="5"/>
      <c r="J96" s="5"/>
      <c r="K96" s="94"/>
      <c r="L96" s="94"/>
      <c r="M96" s="103">
        <v>-1</v>
      </c>
      <c r="O96" s="13"/>
      <c r="P96" s="13"/>
      <c r="Q96" s="13"/>
      <c r="R96" s="13"/>
      <c r="S96" s="5"/>
      <c r="T96" s="5"/>
      <c r="U96" s="5"/>
      <c r="V96" s="5"/>
      <c r="W96" s="5"/>
      <c r="X96" s="5"/>
      <c r="Y96" s="5"/>
      <c r="Z96" s="5"/>
    </row>
    <row r="97" spans="1:26" ht="16.5" customHeight="1" x14ac:dyDescent="0.25">
      <c r="A97" s="148"/>
      <c r="B97" s="43" t="s">
        <v>46</v>
      </c>
      <c r="C97" s="11" t="s">
        <v>50</v>
      </c>
      <c r="D97" s="42">
        <v>2</v>
      </c>
      <c r="E97" s="5">
        <v>2</v>
      </c>
      <c r="F97" s="5">
        <v>2</v>
      </c>
      <c r="G97" s="5">
        <v>2</v>
      </c>
      <c r="H97" s="5">
        <v>2</v>
      </c>
      <c r="I97" s="5">
        <v>2</v>
      </c>
      <c r="J97" s="5">
        <v>2</v>
      </c>
      <c r="K97" s="94">
        <v>2</v>
      </c>
      <c r="L97" s="94">
        <v>2</v>
      </c>
      <c r="M97" s="94">
        <v>2</v>
      </c>
      <c r="N97" s="9">
        <v>0</v>
      </c>
      <c r="O97" s="13">
        <v>0</v>
      </c>
      <c r="P97" s="13">
        <v>0</v>
      </c>
      <c r="Q97" s="13">
        <v>0</v>
      </c>
      <c r="R97" s="13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</row>
    <row r="98" spans="1:26" ht="16.5" customHeight="1" x14ac:dyDescent="0.25">
      <c r="A98" s="148"/>
      <c r="B98" s="43" t="s">
        <v>47</v>
      </c>
      <c r="C98" s="11" t="s">
        <v>71</v>
      </c>
      <c r="D98" s="42">
        <v>2</v>
      </c>
      <c r="E98" s="5">
        <v>3</v>
      </c>
      <c r="F98" s="5">
        <v>3</v>
      </c>
      <c r="G98" s="5">
        <v>3</v>
      </c>
      <c r="H98" s="5">
        <v>3</v>
      </c>
      <c r="I98" s="5">
        <v>3</v>
      </c>
      <c r="J98" s="5">
        <v>3</v>
      </c>
      <c r="K98" s="94">
        <v>3</v>
      </c>
      <c r="L98" s="94">
        <v>3</v>
      </c>
      <c r="M98" s="94">
        <v>3</v>
      </c>
      <c r="N98" s="5">
        <v>3</v>
      </c>
      <c r="O98" s="9">
        <v>0</v>
      </c>
      <c r="P98" s="5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</row>
    <row r="99" spans="1:26" ht="16.5" customHeight="1" x14ac:dyDescent="0.25">
      <c r="A99" s="148"/>
      <c r="B99" s="43"/>
      <c r="C99" s="60"/>
      <c r="D99" s="42"/>
      <c r="E99" s="5"/>
      <c r="F99" s="5"/>
      <c r="G99" s="5"/>
      <c r="H99" s="5"/>
      <c r="I99" s="5"/>
      <c r="J99" s="5"/>
      <c r="K99" s="94"/>
      <c r="L99" s="94"/>
      <c r="M99" s="94"/>
      <c r="N99" s="31">
        <v>-1</v>
      </c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.5" customHeight="1" x14ac:dyDescent="0.25">
      <c r="A100" s="149"/>
      <c r="B100" s="43" t="s">
        <v>68</v>
      </c>
      <c r="C100" s="11" t="s">
        <v>23</v>
      </c>
      <c r="D100" s="42">
        <v>4</v>
      </c>
      <c r="E100" s="5">
        <v>4</v>
      </c>
      <c r="F100" s="5">
        <v>4</v>
      </c>
      <c r="G100" s="5">
        <v>4</v>
      </c>
      <c r="H100" s="5">
        <v>4</v>
      </c>
      <c r="I100" s="5">
        <v>4</v>
      </c>
      <c r="J100" s="5">
        <v>4</v>
      </c>
      <c r="K100" s="94">
        <v>4</v>
      </c>
      <c r="L100" s="94">
        <v>4</v>
      </c>
      <c r="M100" s="94">
        <v>4</v>
      </c>
      <c r="N100" s="5">
        <v>4</v>
      </c>
      <c r="O100" s="5">
        <v>4</v>
      </c>
      <c r="P100" s="9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</row>
    <row r="101" spans="1:26" x14ac:dyDescent="0.25">
      <c r="A101" s="144" t="s">
        <v>3</v>
      </c>
      <c r="B101" s="43" t="s">
        <v>40</v>
      </c>
      <c r="C101" s="116" t="s">
        <v>50</v>
      </c>
      <c r="D101" s="42">
        <v>3</v>
      </c>
      <c r="E101" s="5">
        <v>3</v>
      </c>
      <c r="F101" s="5">
        <v>3</v>
      </c>
      <c r="G101" s="5">
        <v>3</v>
      </c>
      <c r="H101" s="5">
        <v>3</v>
      </c>
      <c r="I101" s="5">
        <v>3</v>
      </c>
      <c r="J101" s="5">
        <v>3</v>
      </c>
      <c r="K101" s="94">
        <v>3</v>
      </c>
      <c r="L101" s="99">
        <v>0</v>
      </c>
      <c r="M101" s="94">
        <v>0</v>
      </c>
      <c r="N101" s="5">
        <v>0</v>
      </c>
      <c r="O101" s="5">
        <v>0</v>
      </c>
      <c r="P101" s="5">
        <v>0</v>
      </c>
      <c r="Q101" s="13">
        <v>0</v>
      </c>
      <c r="R101" s="5">
        <v>0</v>
      </c>
      <c r="S101" s="5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</row>
    <row r="102" spans="1:26" x14ac:dyDescent="0.25">
      <c r="A102" s="145"/>
      <c r="B102" s="43" t="s">
        <v>41</v>
      </c>
      <c r="C102" s="116" t="s">
        <v>50</v>
      </c>
      <c r="D102" s="42">
        <v>2</v>
      </c>
      <c r="E102" s="5">
        <v>3</v>
      </c>
      <c r="F102" s="5">
        <v>3</v>
      </c>
      <c r="G102" s="5">
        <v>3</v>
      </c>
      <c r="H102" s="5">
        <v>3</v>
      </c>
      <c r="I102" s="5">
        <v>3</v>
      </c>
      <c r="J102" s="5">
        <v>3</v>
      </c>
      <c r="K102" s="94">
        <v>3</v>
      </c>
      <c r="L102" s="99">
        <v>0</v>
      </c>
      <c r="M102" s="94">
        <v>0</v>
      </c>
      <c r="N102" s="5">
        <v>0</v>
      </c>
      <c r="O102" s="5">
        <v>0</v>
      </c>
      <c r="P102" s="5">
        <v>0</v>
      </c>
      <c r="Q102" s="13">
        <v>0</v>
      </c>
      <c r="R102" s="5">
        <v>0</v>
      </c>
      <c r="S102" s="5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</row>
    <row r="103" spans="1:26" x14ac:dyDescent="0.25">
      <c r="A103" s="145"/>
      <c r="B103" s="43"/>
      <c r="C103" s="60"/>
      <c r="D103" s="42"/>
      <c r="E103" s="5"/>
      <c r="F103" s="5"/>
      <c r="G103" s="5"/>
      <c r="H103" s="5"/>
      <c r="I103" s="5"/>
      <c r="J103" s="5"/>
      <c r="K103" s="104">
        <v>-1</v>
      </c>
      <c r="L103" s="60"/>
      <c r="M103" s="60"/>
      <c r="N103" s="5"/>
      <c r="O103" s="5"/>
      <c r="P103" s="5"/>
      <c r="Q103" s="13"/>
      <c r="R103" s="5"/>
      <c r="S103" s="5"/>
      <c r="T103" s="7"/>
      <c r="U103" s="7"/>
      <c r="V103" s="7"/>
      <c r="W103" s="7"/>
      <c r="X103" s="7"/>
      <c r="Y103" s="7"/>
      <c r="Z103" s="7"/>
    </row>
    <row r="104" spans="1:26" x14ac:dyDescent="0.25">
      <c r="A104" s="145"/>
      <c r="B104" s="43" t="s">
        <v>77</v>
      </c>
      <c r="C104" s="116" t="s">
        <v>49</v>
      </c>
      <c r="D104" s="42">
        <v>3</v>
      </c>
      <c r="E104" s="5">
        <v>3</v>
      </c>
      <c r="F104" s="5">
        <v>3</v>
      </c>
      <c r="G104" s="5">
        <v>3</v>
      </c>
      <c r="H104" s="5">
        <v>3</v>
      </c>
      <c r="I104" s="5">
        <v>3</v>
      </c>
      <c r="J104" s="5">
        <v>3</v>
      </c>
      <c r="K104" s="94">
        <v>3</v>
      </c>
      <c r="L104" s="105">
        <v>3</v>
      </c>
      <c r="M104" s="66">
        <v>0</v>
      </c>
      <c r="N104" s="60">
        <v>0</v>
      </c>
      <c r="O104" s="5">
        <v>0</v>
      </c>
      <c r="P104" s="5">
        <v>0</v>
      </c>
      <c r="Q104" s="5">
        <v>0</v>
      </c>
      <c r="R104" s="13">
        <v>0</v>
      </c>
      <c r="S104" s="5">
        <v>0</v>
      </c>
      <c r="T104" s="5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</row>
    <row r="105" spans="1:26" x14ac:dyDescent="0.25">
      <c r="A105" s="145"/>
      <c r="B105" s="43" t="s">
        <v>42</v>
      </c>
      <c r="C105" s="116" t="s">
        <v>51</v>
      </c>
      <c r="D105" s="42">
        <v>2</v>
      </c>
      <c r="E105" s="5">
        <v>3</v>
      </c>
      <c r="F105" s="5">
        <v>3</v>
      </c>
      <c r="G105" s="5">
        <v>3</v>
      </c>
      <c r="H105" s="5">
        <v>3</v>
      </c>
      <c r="I105" s="5">
        <v>3</v>
      </c>
      <c r="J105" s="5">
        <v>3</v>
      </c>
      <c r="K105" s="94">
        <v>3</v>
      </c>
      <c r="L105" s="94">
        <v>3</v>
      </c>
      <c r="M105" s="94">
        <v>3</v>
      </c>
      <c r="N105" s="5">
        <v>3</v>
      </c>
      <c r="O105" s="9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</row>
    <row r="106" spans="1:26" x14ac:dyDescent="0.25">
      <c r="A106" s="145"/>
      <c r="B106" s="43"/>
      <c r="C106" s="60"/>
      <c r="D106" s="42"/>
      <c r="E106" s="5"/>
      <c r="F106" s="5"/>
      <c r="G106" s="5"/>
      <c r="H106" s="5"/>
      <c r="I106" s="5"/>
      <c r="J106" s="5"/>
      <c r="K106" s="94"/>
      <c r="N106" s="31">
        <v>-1</v>
      </c>
      <c r="O106" s="5"/>
      <c r="P106" s="5"/>
      <c r="Q106" s="5"/>
      <c r="R106" s="5"/>
      <c r="S106" s="5"/>
      <c r="T106" s="5"/>
      <c r="U106" s="7"/>
      <c r="V106" s="7"/>
      <c r="W106" s="7"/>
      <c r="X106" s="7"/>
      <c r="Y106" s="7"/>
      <c r="Z106" s="7"/>
    </row>
    <row r="107" spans="1:26" x14ac:dyDescent="0.25">
      <c r="A107" s="145"/>
      <c r="B107" s="43" t="s">
        <v>43</v>
      </c>
      <c r="C107" s="116" t="s">
        <v>51</v>
      </c>
      <c r="D107" s="42">
        <v>2</v>
      </c>
      <c r="E107" s="5">
        <v>2</v>
      </c>
      <c r="F107" s="5">
        <v>2</v>
      </c>
      <c r="G107" s="5">
        <v>2</v>
      </c>
      <c r="H107" s="5">
        <v>2</v>
      </c>
      <c r="I107" s="5">
        <v>2</v>
      </c>
      <c r="J107" s="5">
        <v>2</v>
      </c>
      <c r="K107" s="94">
        <v>2</v>
      </c>
      <c r="L107" s="98">
        <v>2</v>
      </c>
      <c r="M107" s="94">
        <v>2</v>
      </c>
      <c r="N107" s="5">
        <v>2</v>
      </c>
      <c r="O107" s="5">
        <v>2</v>
      </c>
      <c r="P107" s="9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</row>
    <row r="108" spans="1:26" x14ac:dyDescent="0.25">
      <c r="A108" s="145"/>
      <c r="B108" s="138" t="s">
        <v>44</v>
      </c>
      <c r="C108" s="116" t="s">
        <v>51</v>
      </c>
      <c r="D108" s="42">
        <v>2</v>
      </c>
      <c r="E108" s="5">
        <v>3</v>
      </c>
      <c r="F108" s="5">
        <v>3</v>
      </c>
      <c r="G108" s="5">
        <v>3</v>
      </c>
      <c r="H108" s="5">
        <v>3</v>
      </c>
      <c r="I108" s="5">
        <v>3</v>
      </c>
      <c r="J108" s="5">
        <v>3</v>
      </c>
      <c r="K108" s="94">
        <v>3</v>
      </c>
      <c r="L108" s="94">
        <v>3</v>
      </c>
      <c r="M108" s="94">
        <v>3</v>
      </c>
      <c r="N108" s="5">
        <v>3</v>
      </c>
      <c r="O108" s="5">
        <v>3</v>
      </c>
      <c r="P108" s="9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</row>
    <row r="109" spans="1:26" x14ac:dyDescent="0.25">
      <c r="A109" s="145"/>
      <c r="B109" s="138"/>
      <c r="C109" s="60"/>
      <c r="D109" s="42"/>
      <c r="E109" s="5"/>
      <c r="F109" s="5"/>
      <c r="G109" s="5"/>
      <c r="H109" s="5"/>
      <c r="I109" s="5"/>
      <c r="J109" s="5"/>
      <c r="K109" s="94"/>
      <c r="L109" s="94"/>
      <c r="M109" s="94"/>
      <c r="O109" s="31">
        <v>-1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145"/>
      <c r="B110" s="137" t="s">
        <v>45</v>
      </c>
      <c r="C110" s="116" t="s">
        <v>50</v>
      </c>
      <c r="D110" s="42">
        <v>4</v>
      </c>
      <c r="E110" s="5">
        <v>3</v>
      </c>
      <c r="F110" s="5">
        <v>3</v>
      </c>
      <c r="G110" s="5">
        <v>3</v>
      </c>
      <c r="H110" s="5">
        <v>3</v>
      </c>
      <c r="I110" s="5">
        <v>3</v>
      </c>
      <c r="J110" s="5">
        <v>3</v>
      </c>
      <c r="K110" s="94">
        <v>3</v>
      </c>
      <c r="L110" s="94">
        <v>3</v>
      </c>
      <c r="M110" s="94">
        <v>3</v>
      </c>
      <c r="N110" s="5">
        <v>3</v>
      </c>
      <c r="O110" s="5">
        <v>3</v>
      </c>
      <c r="P110" s="5">
        <v>3</v>
      </c>
      <c r="Q110" s="5">
        <v>3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</row>
    <row r="111" spans="1:26" x14ac:dyDescent="0.25">
      <c r="A111" s="145"/>
      <c r="B111" s="43"/>
      <c r="C111" s="60"/>
      <c r="D111" s="42"/>
      <c r="E111" s="5"/>
      <c r="F111" s="5"/>
      <c r="G111" s="5"/>
      <c r="H111" s="5"/>
      <c r="I111" s="5"/>
      <c r="J111" s="5"/>
      <c r="K111" s="94"/>
      <c r="L111" s="94"/>
      <c r="M111" s="94"/>
      <c r="N111" s="5"/>
      <c r="O111" s="60"/>
      <c r="P111" s="60"/>
      <c r="Q111" s="65">
        <v>1</v>
      </c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145"/>
      <c r="B112" s="43" t="s">
        <v>46</v>
      </c>
      <c r="C112" s="116" t="s">
        <v>49</v>
      </c>
      <c r="D112" s="42">
        <v>3</v>
      </c>
      <c r="E112" s="5">
        <v>3</v>
      </c>
      <c r="F112" s="5">
        <v>3</v>
      </c>
      <c r="G112" s="5">
        <v>3</v>
      </c>
      <c r="H112" s="5">
        <v>3</v>
      </c>
      <c r="I112" s="5">
        <v>3</v>
      </c>
      <c r="J112" s="5">
        <v>3</v>
      </c>
      <c r="K112" s="94">
        <v>3</v>
      </c>
      <c r="L112" s="94">
        <v>3</v>
      </c>
      <c r="M112" s="94">
        <v>3</v>
      </c>
      <c r="N112" s="5">
        <v>3</v>
      </c>
      <c r="O112" s="5">
        <v>3</v>
      </c>
      <c r="P112" s="5">
        <v>3</v>
      </c>
      <c r="Q112" s="5">
        <v>3</v>
      </c>
      <c r="R112" s="5">
        <v>3</v>
      </c>
      <c r="S112" s="9">
        <v>0</v>
      </c>
      <c r="T112" s="13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</row>
    <row r="113" spans="1:26" x14ac:dyDescent="0.25">
      <c r="A113" s="145"/>
      <c r="B113" s="43" t="s">
        <v>47</v>
      </c>
      <c r="C113" s="116" t="s">
        <v>49</v>
      </c>
      <c r="D113" s="42">
        <v>3</v>
      </c>
      <c r="E113" s="5">
        <v>2</v>
      </c>
      <c r="F113" s="5">
        <v>2</v>
      </c>
      <c r="G113" s="5">
        <v>2</v>
      </c>
      <c r="H113" s="5">
        <v>2</v>
      </c>
      <c r="I113" s="5">
        <v>2</v>
      </c>
      <c r="J113" s="5">
        <v>2</v>
      </c>
      <c r="K113" s="94">
        <v>2</v>
      </c>
      <c r="L113" s="94">
        <v>2</v>
      </c>
      <c r="M113" s="94">
        <v>2</v>
      </c>
      <c r="N113" s="5">
        <v>2</v>
      </c>
      <c r="O113" s="5">
        <v>2</v>
      </c>
      <c r="P113" s="5">
        <v>2</v>
      </c>
      <c r="Q113" s="5">
        <v>2</v>
      </c>
      <c r="R113" s="5">
        <v>2</v>
      </c>
      <c r="S113" s="5">
        <v>2</v>
      </c>
      <c r="T113" s="9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</row>
    <row r="114" spans="1:26" x14ac:dyDescent="0.25">
      <c r="A114" s="145"/>
      <c r="B114" s="43"/>
      <c r="C114" s="60"/>
      <c r="D114" s="42"/>
      <c r="E114" s="5"/>
      <c r="F114" s="5"/>
      <c r="G114" s="5"/>
      <c r="H114" s="5"/>
      <c r="I114" s="5"/>
      <c r="J114" s="5"/>
      <c r="K114" s="94"/>
      <c r="L114" s="94"/>
      <c r="M114" s="94"/>
      <c r="N114" s="5"/>
      <c r="O114" s="5"/>
      <c r="S114" s="32">
        <v>1</v>
      </c>
      <c r="T114" s="5"/>
      <c r="U114" s="13"/>
      <c r="V114" s="13"/>
      <c r="W114" s="13"/>
      <c r="X114" s="13"/>
      <c r="Y114" s="13"/>
      <c r="Z114" s="13"/>
    </row>
    <row r="115" spans="1:26" x14ac:dyDescent="0.25">
      <c r="A115" s="146"/>
      <c r="B115" s="43" t="s">
        <v>69</v>
      </c>
      <c r="C115" s="11" t="s">
        <v>23</v>
      </c>
      <c r="D115" s="42">
        <v>5</v>
      </c>
      <c r="E115" s="5">
        <v>5</v>
      </c>
      <c r="F115" s="5">
        <v>5</v>
      </c>
      <c r="G115" s="5">
        <v>5</v>
      </c>
      <c r="H115" s="5">
        <v>5</v>
      </c>
      <c r="I115" s="5">
        <v>5</v>
      </c>
      <c r="J115" s="5">
        <v>5</v>
      </c>
      <c r="K115" s="94">
        <v>5</v>
      </c>
      <c r="L115" s="94">
        <v>5</v>
      </c>
      <c r="M115" s="94">
        <v>5</v>
      </c>
      <c r="N115" s="5">
        <v>5</v>
      </c>
      <c r="O115" s="5">
        <v>5</v>
      </c>
      <c r="P115" s="5">
        <v>5</v>
      </c>
      <c r="Q115" s="5">
        <v>5</v>
      </c>
      <c r="R115" s="5">
        <v>5</v>
      </c>
      <c r="S115" s="5">
        <v>5</v>
      </c>
      <c r="T115" s="13">
        <v>5</v>
      </c>
      <c r="U115" s="9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</row>
    <row r="116" spans="1:26" x14ac:dyDescent="0.25">
      <c r="A116" s="144" t="s">
        <v>4</v>
      </c>
      <c r="B116" s="43" t="s">
        <v>40</v>
      </c>
      <c r="C116" s="116" t="s">
        <v>48</v>
      </c>
      <c r="D116" s="42">
        <v>4</v>
      </c>
      <c r="E116" s="5">
        <v>5</v>
      </c>
      <c r="F116" s="5">
        <v>5</v>
      </c>
      <c r="G116" s="5">
        <v>5</v>
      </c>
      <c r="H116" s="5">
        <v>5</v>
      </c>
      <c r="I116" s="5">
        <v>5</v>
      </c>
      <c r="J116" s="5">
        <v>5</v>
      </c>
      <c r="K116" s="94">
        <v>5</v>
      </c>
      <c r="L116" s="94">
        <v>5</v>
      </c>
      <c r="M116" s="99">
        <v>0</v>
      </c>
      <c r="N116" s="5">
        <v>0</v>
      </c>
      <c r="O116" s="10">
        <v>0</v>
      </c>
      <c r="P116" s="10">
        <v>0</v>
      </c>
      <c r="Q116" s="10">
        <v>0</v>
      </c>
      <c r="R116" s="10">
        <v>0</v>
      </c>
      <c r="S116" s="5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</row>
    <row r="117" spans="1:26" x14ac:dyDescent="0.25">
      <c r="A117" s="145"/>
      <c r="B117" s="43"/>
      <c r="C117" s="60"/>
      <c r="D117" s="42"/>
      <c r="E117" s="5"/>
      <c r="F117" s="5"/>
      <c r="G117" s="5"/>
      <c r="H117" s="5"/>
      <c r="I117" s="5"/>
      <c r="J117" s="5"/>
      <c r="K117" s="94"/>
      <c r="L117" s="103">
        <v>-1</v>
      </c>
      <c r="N117" s="10"/>
      <c r="O117" s="10"/>
      <c r="P117" s="10"/>
      <c r="Q117" s="10"/>
      <c r="R117" s="10"/>
      <c r="S117" s="5"/>
      <c r="T117" s="7"/>
      <c r="U117" s="7"/>
      <c r="V117" s="7"/>
      <c r="W117" s="7"/>
      <c r="X117" s="7"/>
      <c r="Y117" s="7"/>
      <c r="Z117" s="7"/>
    </row>
    <row r="118" spans="1:26" x14ac:dyDescent="0.25">
      <c r="A118" s="145"/>
      <c r="B118" s="43" t="s">
        <v>41</v>
      </c>
      <c r="C118" s="116" t="s">
        <v>48</v>
      </c>
      <c r="D118" s="44">
        <v>4</v>
      </c>
      <c r="E118" s="10">
        <v>3</v>
      </c>
      <c r="F118" s="10">
        <v>3</v>
      </c>
      <c r="G118" s="10">
        <v>3</v>
      </c>
      <c r="H118" s="10">
        <v>3</v>
      </c>
      <c r="I118" s="10">
        <v>3</v>
      </c>
      <c r="J118" s="10">
        <v>3</v>
      </c>
      <c r="K118" s="100">
        <v>3</v>
      </c>
      <c r="L118" s="100">
        <v>3</v>
      </c>
      <c r="M118" s="100">
        <v>0</v>
      </c>
      <c r="N118" s="9">
        <v>0</v>
      </c>
      <c r="O118" s="10">
        <v>0</v>
      </c>
      <c r="P118" s="10">
        <v>0</v>
      </c>
      <c r="Q118" s="10">
        <v>0</v>
      </c>
      <c r="R118" s="10">
        <v>0</v>
      </c>
      <c r="S118" s="5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1:26" x14ac:dyDescent="0.25">
      <c r="A119" s="145"/>
      <c r="B119" s="43"/>
      <c r="C119" s="60"/>
      <c r="D119" s="44"/>
      <c r="E119" s="10"/>
      <c r="F119" s="10"/>
      <c r="G119" s="10"/>
      <c r="H119" s="10"/>
      <c r="I119" s="10"/>
      <c r="J119" s="10"/>
      <c r="K119" s="100"/>
      <c r="L119" s="102">
        <v>1</v>
      </c>
      <c r="M119" s="60"/>
      <c r="N119" s="10"/>
      <c r="O119" s="10"/>
      <c r="P119" s="10"/>
      <c r="Q119" s="10"/>
      <c r="R119" s="10"/>
      <c r="S119" s="5"/>
      <c r="T119" s="7"/>
      <c r="U119" s="7"/>
      <c r="V119" s="7"/>
      <c r="W119" s="7"/>
      <c r="X119" s="7"/>
      <c r="Y119" s="7"/>
      <c r="Z119" s="7"/>
    </row>
    <row r="120" spans="1:26" x14ac:dyDescent="0.25">
      <c r="A120" s="145"/>
      <c r="B120" s="43" t="s">
        <v>77</v>
      </c>
      <c r="C120" s="116" t="s">
        <v>71</v>
      </c>
      <c r="D120" s="44">
        <v>3</v>
      </c>
      <c r="E120" s="10">
        <v>3</v>
      </c>
      <c r="F120" s="10">
        <v>3</v>
      </c>
      <c r="G120" s="10">
        <v>3</v>
      </c>
      <c r="H120" s="10">
        <v>3</v>
      </c>
      <c r="I120" s="10">
        <v>3</v>
      </c>
      <c r="J120" s="10">
        <v>3</v>
      </c>
      <c r="K120" s="100">
        <v>3</v>
      </c>
      <c r="L120" s="100">
        <v>3</v>
      </c>
      <c r="M120" s="105">
        <v>3</v>
      </c>
      <c r="N120" s="84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5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</row>
    <row r="121" spans="1:26" x14ac:dyDescent="0.25">
      <c r="A121" s="145"/>
      <c r="B121" s="43" t="s">
        <v>42</v>
      </c>
      <c r="C121" s="116" t="s">
        <v>51</v>
      </c>
      <c r="D121" s="44">
        <v>4</v>
      </c>
      <c r="E121" s="10">
        <v>4</v>
      </c>
      <c r="F121" s="10">
        <v>4</v>
      </c>
      <c r="G121" s="10">
        <v>4</v>
      </c>
      <c r="H121" s="10">
        <v>4</v>
      </c>
      <c r="I121" s="10">
        <v>4</v>
      </c>
      <c r="J121" s="10">
        <v>4</v>
      </c>
      <c r="K121" s="100">
        <v>4</v>
      </c>
      <c r="L121" s="100">
        <v>4</v>
      </c>
      <c r="M121" s="100">
        <v>4</v>
      </c>
      <c r="N121" s="9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5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</row>
    <row r="122" spans="1:26" x14ac:dyDescent="0.25">
      <c r="A122" s="145"/>
      <c r="B122" s="43" t="s">
        <v>43</v>
      </c>
      <c r="C122" s="116" t="s">
        <v>48</v>
      </c>
      <c r="D122" s="44">
        <v>2</v>
      </c>
      <c r="E122" s="10">
        <v>4</v>
      </c>
      <c r="F122" s="10">
        <v>4</v>
      </c>
      <c r="G122" s="10">
        <v>4</v>
      </c>
      <c r="H122" s="10">
        <v>4</v>
      </c>
      <c r="I122" s="10">
        <v>4</v>
      </c>
      <c r="J122" s="10">
        <v>4</v>
      </c>
      <c r="K122" s="100">
        <v>4</v>
      </c>
      <c r="L122" s="100">
        <v>4</v>
      </c>
      <c r="M122" s="100">
        <v>4</v>
      </c>
      <c r="N122" s="10">
        <v>4</v>
      </c>
      <c r="O122" s="10">
        <v>4</v>
      </c>
      <c r="P122" s="62">
        <v>0</v>
      </c>
      <c r="Q122" s="10">
        <v>0</v>
      </c>
      <c r="R122" s="10">
        <v>0</v>
      </c>
      <c r="S122" s="10">
        <v>0</v>
      </c>
      <c r="T122" s="10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</row>
    <row r="123" spans="1:26" x14ac:dyDescent="0.25">
      <c r="A123" s="145"/>
      <c r="B123" s="43"/>
      <c r="C123" s="60"/>
      <c r="D123" s="44"/>
      <c r="E123" s="10"/>
      <c r="F123" s="10"/>
      <c r="G123" s="10"/>
      <c r="H123" s="10"/>
      <c r="I123" s="10"/>
      <c r="J123" s="10"/>
      <c r="K123" s="100"/>
      <c r="L123" s="100"/>
      <c r="M123" s="100"/>
      <c r="N123" s="10"/>
      <c r="O123" s="31">
        <v>-2</v>
      </c>
      <c r="Q123" s="10"/>
      <c r="R123" s="10"/>
      <c r="S123" s="10"/>
      <c r="T123" s="10"/>
      <c r="U123" s="5"/>
      <c r="V123" s="5"/>
      <c r="W123" s="5"/>
      <c r="X123" s="5"/>
      <c r="Y123" s="5"/>
      <c r="Z123" s="5"/>
    </row>
    <row r="124" spans="1:26" x14ac:dyDescent="0.25">
      <c r="A124" s="145"/>
      <c r="B124" s="138" t="s">
        <v>44</v>
      </c>
      <c r="C124" s="116" t="s">
        <v>71</v>
      </c>
      <c r="D124" s="44">
        <v>3</v>
      </c>
      <c r="E124" s="10">
        <v>4</v>
      </c>
      <c r="F124" s="10">
        <v>4</v>
      </c>
      <c r="G124" s="10">
        <v>4</v>
      </c>
      <c r="H124" s="10">
        <v>4</v>
      </c>
      <c r="I124" s="10">
        <v>4</v>
      </c>
      <c r="J124" s="10">
        <v>4</v>
      </c>
      <c r="K124" s="100">
        <v>4</v>
      </c>
      <c r="L124" s="100">
        <v>4</v>
      </c>
      <c r="M124" s="100">
        <v>4</v>
      </c>
      <c r="N124" s="10">
        <v>4</v>
      </c>
      <c r="O124" s="10">
        <v>4</v>
      </c>
      <c r="P124" s="10">
        <v>4</v>
      </c>
      <c r="Q124" s="5">
        <v>4</v>
      </c>
      <c r="R124" s="62">
        <v>0</v>
      </c>
      <c r="S124" s="10">
        <v>0</v>
      </c>
      <c r="T124" s="10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</row>
    <row r="125" spans="1:26" x14ac:dyDescent="0.25">
      <c r="A125" s="145"/>
      <c r="B125" s="43"/>
      <c r="C125" s="60"/>
      <c r="D125" s="44"/>
      <c r="E125" s="10"/>
      <c r="F125" s="10"/>
      <c r="G125" s="10"/>
      <c r="H125" s="10"/>
      <c r="I125" s="10"/>
      <c r="J125" s="10"/>
      <c r="K125" s="100"/>
      <c r="L125" s="100"/>
      <c r="M125" s="100"/>
      <c r="N125" s="10"/>
      <c r="O125" s="10"/>
      <c r="Q125" s="31">
        <v>-1</v>
      </c>
      <c r="R125" s="10"/>
      <c r="S125" s="10"/>
      <c r="T125" s="10"/>
      <c r="U125" s="5"/>
      <c r="V125" s="5"/>
      <c r="W125" s="5"/>
      <c r="X125" s="5"/>
      <c r="Y125" s="5"/>
      <c r="Z125" s="5"/>
    </row>
    <row r="126" spans="1:26" x14ac:dyDescent="0.25">
      <c r="A126" s="145"/>
      <c r="B126" s="137" t="s">
        <v>45</v>
      </c>
      <c r="C126" s="116" t="s">
        <v>51</v>
      </c>
      <c r="D126" s="44">
        <v>3</v>
      </c>
      <c r="E126" s="10">
        <v>4</v>
      </c>
      <c r="F126" s="10">
        <v>4</v>
      </c>
      <c r="G126" s="10">
        <v>4</v>
      </c>
      <c r="H126" s="10">
        <v>4</v>
      </c>
      <c r="I126" s="10">
        <v>4</v>
      </c>
      <c r="J126" s="10">
        <v>4</v>
      </c>
      <c r="K126" s="100">
        <v>4</v>
      </c>
      <c r="L126" s="100">
        <v>4</v>
      </c>
      <c r="M126" s="100">
        <v>4</v>
      </c>
      <c r="N126" s="10">
        <v>4</v>
      </c>
      <c r="O126" s="10">
        <v>4</v>
      </c>
      <c r="P126" s="10">
        <v>4</v>
      </c>
      <c r="Q126" s="10">
        <v>4</v>
      </c>
      <c r="R126" s="9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</row>
    <row r="127" spans="1:26" x14ac:dyDescent="0.25">
      <c r="A127" s="145"/>
      <c r="B127" s="43"/>
      <c r="C127" s="60"/>
      <c r="D127" s="44"/>
      <c r="E127" s="10"/>
      <c r="F127" s="10"/>
      <c r="G127" s="10"/>
      <c r="H127" s="10"/>
      <c r="I127" s="10"/>
      <c r="J127" s="10"/>
      <c r="K127" s="100"/>
      <c r="L127" s="100"/>
      <c r="M127" s="100"/>
      <c r="N127" s="10"/>
      <c r="O127" s="10"/>
      <c r="P127" s="10"/>
      <c r="Q127" s="31">
        <v>-1</v>
      </c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5">
      <c r="A128" s="145"/>
      <c r="B128" s="43" t="s">
        <v>46</v>
      </c>
      <c r="C128" s="116" t="s">
        <v>51</v>
      </c>
      <c r="D128" s="44">
        <v>4</v>
      </c>
      <c r="E128" s="10">
        <v>3</v>
      </c>
      <c r="F128" s="10">
        <v>3</v>
      </c>
      <c r="G128" s="10">
        <v>3</v>
      </c>
      <c r="H128" s="10">
        <v>3</v>
      </c>
      <c r="I128" s="10">
        <v>3</v>
      </c>
      <c r="J128" s="10">
        <v>3</v>
      </c>
      <c r="K128" s="100">
        <v>3</v>
      </c>
      <c r="L128" s="100">
        <v>3</v>
      </c>
      <c r="M128" s="100">
        <v>3</v>
      </c>
      <c r="N128" s="10">
        <v>3</v>
      </c>
      <c r="O128" s="10">
        <v>3</v>
      </c>
      <c r="P128" s="10">
        <v>3</v>
      </c>
      <c r="Q128" s="10">
        <v>3</v>
      </c>
      <c r="R128" s="9">
        <v>0</v>
      </c>
      <c r="S128" s="10">
        <v>0</v>
      </c>
      <c r="T128" s="10">
        <v>0</v>
      </c>
      <c r="U128" s="10">
        <v>0</v>
      </c>
      <c r="V128" s="5">
        <v>0</v>
      </c>
      <c r="W128" s="7">
        <v>0</v>
      </c>
      <c r="X128" s="7">
        <v>0</v>
      </c>
      <c r="Y128" s="7">
        <v>0</v>
      </c>
      <c r="Z128" s="7">
        <v>0</v>
      </c>
    </row>
    <row r="129" spans="1:26" x14ac:dyDescent="0.25">
      <c r="A129" s="145"/>
      <c r="B129" s="43"/>
      <c r="C129" s="60"/>
      <c r="D129" s="44"/>
      <c r="E129" s="10"/>
      <c r="F129" s="10"/>
      <c r="G129" s="10"/>
      <c r="H129" s="10"/>
      <c r="I129" s="10"/>
      <c r="J129" s="10"/>
      <c r="K129" s="100"/>
      <c r="L129" s="100"/>
      <c r="M129" s="100"/>
      <c r="N129" s="10"/>
      <c r="O129" s="10"/>
      <c r="P129" s="10"/>
      <c r="Q129" s="65">
        <v>1</v>
      </c>
      <c r="S129" s="10"/>
      <c r="T129" s="10"/>
      <c r="U129" s="10"/>
      <c r="V129" s="5"/>
      <c r="W129" s="7"/>
      <c r="X129" s="7"/>
      <c r="Y129" s="7"/>
      <c r="Z129" s="7"/>
    </row>
    <row r="130" spans="1:26" x14ac:dyDescent="0.25">
      <c r="A130" s="145"/>
      <c r="B130" s="43" t="s">
        <v>47</v>
      </c>
      <c r="C130" s="116" t="s">
        <v>51</v>
      </c>
      <c r="D130" s="44">
        <v>3</v>
      </c>
      <c r="E130" s="10">
        <v>2</v>
      </c>
      <c r="F130" s="10">
        <v>2</v>
      </c>
      <c r="G130" s="10">
        <v>2</v>
      </c>
      <c r="H130" s="10">
        <v>2</v>
      </c>
      <c r="I130" s="10">
        <v>2</v>
      </c>
      <c r="J130" s="10">
        <v>2</v>
      </c>
      <c r="K130" s="100">
        <v>2</v>
      </c>
      <c r="L130" s="100">
        <v>2</v>
      </c>
      <c r="M130" s="100">
        <v>2</v>
      </c>
      <c r="N130" s="10">
        <v>2</v>
      </c>
      <c r="O130" s="10">
        <v>2</v>
      </c>
      <c r="P130" s="10">
        <v>2</v>
      </c>
      <c r="Q130" s="10">
        <v>2</v>
      </c>
      <c r="R130" s="9">
        <v>0</v>
      </c>
      <c r="S130" s="10">
        <v>0</v>
      </c>
      <c r="T130" s="10">
        <v>0</v>
      </c>
      <c r="U130" s="10">
        <v>0</v>
      </c>
      <c r="V130" s="10">
        <v>0</v>
      </c>
      <c r="W130" s="5">
        <v>0</v>
      </c>
      <c r="X130" s="7">
        <v>0</v>
      </c>
      <c r="Y130" s="7">
        <v>0</v>
      </c>
      <c r="Z130" s="7">
        <v>0</v>
      </c>
    </row>
    <row r="131" spans="1:26" x14ac:dyDescent="0.25">
      <c r="A131" s="145"/>
      <c r="B131" s="43"/>
      <c r="C131" s="60"/>
      <c r="D131" s="44"/>
      <c r="E131" s="10"/>
      <c r="F131" s="10"/>
      <c r="G131" s="10"/>
      <c r="H131" s="10"/>
      <c r="I131" s="10"/>
      <c r="J131" s="10"/>
      <c r="K131" s="100"/>
      <c r="L131" s="100"/>
      <c r="M131" s="100"/>
      <c r="N131" s="10"/>
      <c r="O131" s="10"/>
      <c r="P131" s="10"/>
      <c r="Q131" s="32">
        <v>1</v>
      </c>
      <c r="S131" s="10"/>
      <c r="T131" s="10"/>
      <c r="U131" s="10"/>
      <c r="V131" s="10"/>
      <c r="W131" s="5"/>
      <c r="X131" s="7"/>
      <c r="Y131" s="7"/>
      <c r="Z131" s="7"/>
    </row>
    <row r="132" spans="1:26" x14ac:dyDescent="0.25">
      <c r="A132" s="146"/>
      <c r="B132" s="43" t="s">
        <v>70</v>
      </c>
      <c r="C132" s="11" t="s">
        <v>23</v>
      </c>
      <c r="D132" s="44">
        <v>4</v>
      </c>
      <c r="E132" s="10">
        <v>4</v>
      </c>
      <c r="F132" s="10">
        <v>4</v>
      </c>
      <c r="G132" s="10">
        <v>4</v>
      </c>
      <c r="H132" s="10">
        <v>4</v>
      </c>
      <c r="I132" s="10">
        <v>4</v>
      </c>
      <c r="J132" s="10">
        <v>4</v>
      </c>
      <c r="K132" s="100">
        <v>4</v>
      </c>
      <c r="M132" s="100">
        <v>4</v>
      </c>
      <c r="N132" s="10">
        <v>4</v>
      </c>
      <c r="O132" s="10">
        <v>4</v>
      </c>
      <c r="P132" s="10">
        <v>4</v>
      </c>
      <c r="Q132" s="10">
        <v>4</v>
      </c>
      <c r="R132" s="10">
        <v>4</v>
      </c>
      <c r="S132" s="62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</row>
    <row r="133" spans="1:26" x14ac:dyDescent="0.25">
      <c r="A133" s="144" t="s">
        <v>5</v>
      </c>
      <c r="B133" s="43" t="s">
        <v>40</v>
      </c>
      <c r="C133" s="116" t="s">
        <v>49</v>
      </c>
      <c r="D133" s="44">
        <v>3</v>
      </c>
      <c r="E133" s="10">
        <v>3</v>
      </c>
      <c r="F133" s="10">
        <v>3</v>
      </c>
      <c r="G133" s="10">
        <v>3</v>
      </c>
      <c r="H133" s="10">
        <v>3</v>
      </c>
      <c r="I133" s="10">
        <v>3</v>
      </c>
      <c r="J133" s="10">
        <v>3</v>
      </c>
      <c r="K133" s="100">
        <v>3</v>
      </c>
      <c r="L133" s="100">
        <v>3</v>
      </c>
      <c r="M133" s="100">
        <v>3</v>
      </c>
      <c r="N133" s="10">
        <v>3</v>
      </c>
      <c r="O133" s="10">
        <v>3</v>
      </c>
      <c r="P133" s="10">
        <v>3</v>
      </c>
      <c r="Q133" s="62">
        <v>0</v>
      </c>
      <c r="R133" s="5">
        <v>0</v>
      </c>
      <c r="S133" s="5">
        <v>0</v>
      </c>
      <c r="T133" s="7">
        <v>0</v>
      </c>
      <c r="U133" s="7">
        <v>0</v>
      </c>
    </row>
    <row r="134" spans="1:26" x14ac:dyDescent="0.25">
      <c r="A134" s="145"/>
      <c r="B134" s="43" t="s">
        <v>41</v>
      </c>
      <c r="C134" s="116" t="s">
        <v>50</v>
      </c>
      <c r="D134" s="44">
        <v>3</v>
      </c>
      <c r="E134" s="10">
        <v>2</v>
      </c>
      <c r="F134" s="10">
        <v>2</v>
      </c>
      <c r="G134" s="10">
        <v>2</v>
      </c>
      <c r="H134" s="10">
        <v>2</v>
      </c>
      <c r="I134" s="10">
        <v>2</v>
      </c>
      <c r="J134" s="10">
        <v>2</v>
      </c>
      <c r="K134" s="100">
        <v>2</v>
      </c>
      <c r="L134" s="100">
        <v>2</v>
      </c>
      <c r="M134" s="100">
        <v>2</v>
      </c>
      <c r="N134" s="10">
        <v>2</v>
      </c>
      <c r="O134" s="10">
        <v>2</v>
      </c>
      <c r="P134" s="10">
        <v>2</v>
      </c>
      <c r="Q134" s="62">
        <v>0</v>
      </c>
      <c r="R134" s="5">
        <v>0</v>
      </c>
      <c r="S134" s="5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</row>
    <row r="135" spans="1:26" x14ac:dyDescent="0.25">
      <c r="A135" s="145"/>
      <c r="B135" s="139"/>
      <c r="C135" s="60"/>
      <c r="D135" s="44"/>
      <c r="E135" s="10"/>
      <c r="F135" s="10"/>
      <c r="G135" s="10"/>
      <c r="H135" s="10"/>
      <c r="I135" s="10"/>
      <c r="J135" s="10"/>
      <c r="K135" s="100"/>
      <c r="L135" s="100"/>
      <c r="M135" s="100"/>
      <c r="N135" s="10"/>
      <c r="O135" s="10"/>
      <c r="P135" s="65">
        <v>1</v>
      </c>
      <c r="Q135" s="60"/>
      <c r="R135" s="5"/>
      <c r="S135" s="5"/>
      <c r="T135" s="7"/>
      <c r="U135" s="7"/>
      <c r="V135" s="7"/>
      <c r="W135" s="7"/>
      <c r="X135" s="7"/>
      <c r="Y135" s="7"/>
      <c r="Z135" s="7"/>
    </row>
    <row r="136" spans="1:26" x14ac:dyDescent="0.25">
      <c r="A136" s="145"/>
      <c r="B136" s="139" t="s">
        <v>77</v>
      </c>
      <c r="C136" s="116" t="s">
        <v>71</v>
      </c>
      <c r="D136" s="44">
        <v>2</v>
      </c>
      <c r="E136" s="10">
        <v>2</v>
      </c>
      <c r="F136" s="10">
        <v>2</v>
      </c>
      <c r="G136" s="10">
        <v>2</v>
      </c>
      <c r="H136" s="10">
        <v>2</v>
      </c>
      <c r="I136" s="10">
        <v>2</v>
      </c>
      <c r="J136" s="10">
        <v>2</v>
      </c>
      <c r="K136" s="100">
        <v>2</v>
      </c>
      <c r="L136" s="100">
        <v>2</v>
      </c>
      <c r="M136" s="100">
        <v>2</v>
      </c>
      <c r="N136" s="10">
        <v>2</v>
      </c>
      <c r="O136" s="10">
        <v>2</v>
      </c>
      <c r="P136" s="10">
        <v>2</v>
      </c>
      <c r="Q136" s="83">
        <v>2</v>
      </c>
      <c r="R136" s="85">
        <v>0</v>
      </c>
      <c r="S136" s="5">
        <v>0</v>
      </c>
      <c r="T136" s="5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</row>
    <row r="137" spans="1:26" x14ac:dyDescent="0.25">
      <c r="A137" s="145"/>
      <c r="B137" s="43" t="s">
        <v>42</v>
      </c>
      <c r="C137" s="116" t="s">
        <v>71</v>
      </c>
      <c r="D137" s="44">
        <v>3</v>
      </c>
      <c r="E137" s="10">
        <v>2</v>
      </c>
      <c r="F137" s="10">
        <v>2</v>
      </c>
      <c r="G137" s="10">
        <v>2</v>
      </c>
      <c r="H137" s="10">
        <v>2</v>
      </c>
      <c r="I137" s="10">
        <v>2</v>
      </c>
      <c r="J137" s="10">
        <v>2</v>
      </c>
      <c r="K137" s="100">
        <v>2</v>
      </c>
      <c r="L137" s="100">
        <v>2</v>
      </c>
      <c r="M137" s="100">
        <v>2</v>
      </c>
      <c r="N137" s="10">
        <v>2</v>
      </c>
      <c r="O137" s="10">
        <v>2</v>
      </c>
      <c r="P137" s="10">
        <v>2</v>
      </c>
      <c r="Q137" s="10">
        <v>2</v>
      </c>
      <c r="R137" s="26"/>
      <c r="S137" s="8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</row>
    <row r="138" spans="1:26" x14ac:dyDescent="0.25">
      <c r="A138" s="145"/>
      <c r="B138" s="139"/>
      <c r="C138" s="60"/>
      <c r="D138" s="44"/>
      <c r="E138" s="10"/>
      <c r="F138" s="10"/>
      <c r="G138" s="10"/>
      <c r="H138" s="10"/>
      <c r="I138" s="10"/>
      <c r="J138" s="10"/>
      <c r="K138" s="100"/>
      <c r="L138" s="100"/>
      <c r="M138" s="100"/>
      <c r="N138" s="10"/>
      <c r="O138" s="10"/>
      <c r="P138" s="10"/>
      <c r="Q138" s="32">
        <v>1</v>
      </c>
      <c r="T138" s="5"/>
      <c r="U138" s="7"/>
      <c r="V138" s="7"/>
      <c r="W138" s="7"/>
      <c r="X138" s="7"/>
      <c r="Y138" s="7"/>
      <c r="Z138" s="7"/>
    </row>
    <row r="139" spans="1:26" x14ac:dyDescent="0.25">
      <c r="A139" s="145"/>
      <c r="B139" s="43" t="s">
        <v>43</v>
      </c>
      <c r="C139" s="116" t="s">
        <v>49</v>
      </c>
      <c r="D139" s="44">
        <v>2</v>
      </c>
      <c r="E139" s="10">
        <v>3</v>
      </c>
      <c r="F139" s="10">
        <v>3</v>
      </c>
      <c r="G139" s="10">
        <v>3</v>
      </c>
      <c r="H139" s="10">
        <v>3</v>
      </c>
      <c r="I139" s="10">
        <v>3</v>
      </c>
      <c r="J139" s="10">
        <v>3</v>
      </c>
      <c r="K139" s="100">
        <v>3</v>
      </c>
      <c r="L139" s="100">
        <v>3</v>
      </c>
      <c r="M139" s="100">
        <v>3</v>
      </c>
      <c r="N139" s="10">
        <v>3</v>
      </c>
      <c r="O139" s="10">
        <v>3</v>
      </c>
      <c r="P139" s="10">
        <v>3</v>
      </c>
      <c r="Q139" s="10">
        <v>3</v>
      </c>
      <c r="R139" s="10">
        <v>3</v>
      </c>
      <c r="S139" s="62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</row>
    <row r="140" spans="1:26" x14ac:dyDescent="0.25">
      <c r="A140" s="145"/>
      <c r="B140" s="139"/>
      <c r="C140" s="60"/>
      <c r="D140" s="44"/>
      <c r="E140" s="10"/>
      <c r="F140" s="10"/>
      <c r="G140" s="10"/>
      <c r="H140" s="10"/>
      <c r="I140" s="10"/>
      <c r="J140" s="10"/>
      <c r="K140" s="100"/>
      <c r="L140" s="100"/>
      <c r="M140" s="100"/>
      <c r="N140" s="10"/>
      <c r="O140" s="10"/>
      <c r="P140" s="10"/>
      <c r="Q140" s="10"/>
      <c r="R140" s="31">
        <v>-1</v>
      </c>
      <c r="S140" s="60"/>
      <c r="T140" s="5"/>
      <c r="U140" s="5"/>
      <c r="V140" s="5"/>
      <c r="W140" s="5"/>
      <c r="X140" s="5"/>
      <c r="Y140" s="5"/>
      <c r="Z140" s="5"/>
    </row>
    <row r="141" spans="1:26" x14ac:dyDescent="0.25">
      <c r="A141" s="145"/>
      <c r="B141" s="138" t="s">
        <v>44</v>
      </c>
      <c r="C141" s="116" t="s">
        <v>71</v>
      </c>
      <c r="D141" s="44">
        <v>2</v>
      </c>
      <c r="E141" s="10">
        <v>2</v>
      </c>
      <c r="F141" s="10">
        <v>2</v>
      </c>
      <c r="G141" s="10">
        <v>2</v>
      </c>
      <c r="H141" s="10">
        <v>2</v>
      </c>
      <c r="I141" s="10">
        <v>2</v>
      </c>
      <c r="J141" s="10">
        <v>2</v>
      </c>
      <c r="K141" s="100">
        <v>2</v>
      </c>
      <c r="L141" s="100">
        <v>2</v>
      </c>
      <c r="M141" s="100">
        <v>2</v>
      </c>
      <c r="N141" s="10">
        <v>2</v>
      </c>
      <c r="O141" s="10">
        <v>2</v>
      </c>
      <c r="P141" s="10">
        <v>2</v>
      </c>
      <c r="Q141" s="10">
        <v>2</v>
      </c>
      <c r="R141" s="67">
        <v>2</v>
      </c>
      <c r="S141" s="5">
        <v>2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</row>
    <row r="142" spans="1:26" x14ac:dyDescent="0.25">
      <c r="A142" s="145"/>
      <c r="B142" s="137" t="s">
        <v>45</v>
      </c>
      <c r="C142" s="116" t="s">
        <v>71</v>
      </c>
      <c r="D142" s="44">
        <v>3</v>
      </c>
      <c r="E142" s="10">
        <v>2</v>
      </c>
      <c r="F142" s="10">
        <v>2</v>
      </c>
      <c r="G142" s="10">
        <v>2</v>
      </c>
      <c r="H142" s="10">
        <v>2</v>
      </c>
      <c r="I142" s="10">
        <v>2</v>
      </c>
      <c r="J142" s="10">
        <v>2</v>
      </c>
      <c r="K142" s="100">
        <v>2</v>
      </c>
      <c r="L142" s="100">
        <v>2</v>
      </c>
      <c r="M142" s="100">
        <v>2</v>
      </c>
      <c r="N142" s="10">
        <v>2</v>
      </c>
      <c r="O142" s="10">
        <v>2</v>
      </c>
      <c r="P142" s="10">
        <v>2</v>
      </c>
      <c r="Q142" s="10">
        <v>2</v>
      </c>
      <c r="R142" s="10">
        <v>2</v>
      </c>
      <c r="S142" s="10">
        <v>2</v>
      </c>
      <c r="T142" s="10">
        <v>2</v>
      </c>
      <c r="U142" s="9">
        <v>0</v>
      </c>
      <c r="V142" s="5">
        <v>0</v>
      </c>
      <c r="W142" s="7">
        <v>0</v>
      </c>
      <c r="X142" s="7">
        <v>0</v>
      </c>
      <c r="Y142" s="7">
        <v>0</v>
      </c>
      <c r="Z142" s="7">
        <v>0</v>
      </c>
    </row>
    <row r="143" spans="1:26" x14ac:dyDescent="0.25">
      <c r="A143" s="145"/>
      <c r="B143" s="139"/>
      <c r="C143" s="60"/>
      <c r="D143" s="44"/>
      <c r="E143" s="10"/>
      <c r="F143" s="10"/>
      <c r="G143" s="10"/>
      <c r="H143" s="10"/>
      <c r="I143" s="10"/>
      <c r="J143" s="10"/>
      <c r="K143" s="100"/>
      <c r="L143" s="100"/>
      <c r="M143" s="100"/>
      <c r="N143" s="10"/>
      <c r="O143" s="10"/>
      <c r="P143" s="10"/>
      <c r="Q143" s="10"/>
      <c r="R143" s="10"/>
      <c r="T143" s="65">
        <v>1</v>
      </c>
      <c r="U143" s="5"/>
      <c r="V143" s="5"/>
      <c r="W143" s="7"/>
      <c r="X143" s="7"/>
      <c r="Y143" s="7"/>
      <c r="Z143" s="7"/>
    </row>
    <row r="144" spans="1:26" x14ac:dyDescent="0.25">
      <c r="A144" s="145"/>
      <c r="B144" s="43" t="s">
        <v>46</v>
      </c>
      <c r="C144" s="116" t="s">
        <v>50</v>
      </c>
      <c r="D144" s="44">
        <v>2</v>
      </c>
      <c r="E144" s="10">
        <v>3</v>
      </c>
      <c r="F144" s="10">
        <v>3</v>
      </c>
      <c r="G144" s="10">
        <v>3</v>
      </c>
      <c r="H144" s="10">
        <v>3</v>
      </c>
      <c r="I144" s="10">
        <v>3</v>
      </c>
      <c r="J144" s="10">
        <v>3</v>
      </c>
      <c r="K144" s="100">
        <v>3</v>
      </c>
      <c r="L144" s="100">
        <v>3</v>
      </c>
      <c r="M144" s="100">
        <v>3</v>
      </c>
      <c r="N144" s="10">
        <v>3</v>
      </c>
      <c r="O144" s="10">
        <v>3</v>
      </c>
      <c r="P144" s="10">
        <v>3</v>
      </c>
      <c r="Q144" s="10">
        <v>3</v>
      </c>
      <c r="R144" s="10">
        <v>3</v>
      </c>
      <c r="S144" s="10">
        <v>3</v>
      </c>
      <c r="T144" s="10">
        <v>3</v>
      </c>
      <c r="U144" s="9">
        <v>0</v>
      </c>
      <c r="V144" s="5">
        <v>0</v>
      </c>
      <c r="W144" s="7">
        <v>0</v>
      </c>
      <c r="X144" s="7">
        <v>0</v>
      </c>
      <c r="Y144" s="7">
        <v>0</v>
      </c>
      <c r="Z144" s="7">
        <v>0</v>
      </c>
    </row>
    <row r="145" spans="1:26" x14ac:dyDescent="0.25">
      <c r="A145" s="145"/>
      <c r="B145" s="139"/>
      <c r="C145" s="60"/>
      <c r="D145" s="44"/>
      <c r="E145" s="10"/>
      <c r="F145" s="10"/>
      <c r="G145" s="10"/>
      <c r="H145" s="10"/>
      <c r="I145" s="10"/>
      <c r="J145" s="10"/>
      <c r="K145" s="100"/>
      <c r="L145" s="100"/>
      <c r="M145" s="100"/>
      <c r="N145" s="10"/>
      <c r="O145" s="10"/>
      <c r="P145" s="10"/>
      <c r="Q145" s="10"/>
      <c r="R145" s="10"/>
      <c r="S145" s="10"/>
      <c r="T145" s="31">
        <v>-1</v>
      </c>
      <c r="V145" s="5"/>
      <c r="W145" s="7"/>
      <c r="X145" s="7"/>
      <c r="Y145" s="7"/>
      <c r="Z145" s="7"/>
    </row>
    <row r="146" spans="1:26" x14ac:dyDescent="0.25">
      <c r="A146" s="145"/>
      <c r="B146" s="43" t="s">
        <v>47</v>
      </c>
      <c r="C146" s="116" t="s">
        <v>49</v>
      </c>
      <c r="D146" s="44">
        <v>2</v>
      </c>
      <c r="E146" s="10">
        <v>2</v>
      </c>
      <c r="F146" s="10">
        <v>2</v>
      </c>
      <c r="G146" s="10">
        <v>2</v>
      </c>
      <c r="H146" s="10">
        <v>2</v>
      </c>
      <c r="I146" s="10">
        <v>2</v>
      </c>
      <c r="J146" s="10">
        <v>2</v>
      </c>
      <c r="K146" s="100">
        <v>2</v>
      </c>
      <c r="L146" s="100">
        <v>2</v>
      </c>
      <c r="M146" s="100">
        <v>2</v>
      </c>
      <c r="N146" s="10">
        <v>2</v>
      </c>
      <c r="O146" s="10">
        <v>2</v>
      </c>
      <c r="P146" s="10">
        <v>2</v>
      </c>
      <c r="Q146" s="10">
        <v>2</v>
      </c>
      <c r="R146" s="10">
        <v>2</v>
      </c>
      <c r="S146" s="10">
        <v>2</v>
      </c>
      <c r="T146" s="10">
        <v>2</v>
      </c>
      <c r="U146" s="10">
        <v>2</v>
      </c>
      <c r="V146" s="9">
        <v>0</v>
      </c>
      <c r="W146" s="7">
        <v>0</v>
      </c>
      <c r="X146" s="7">
        <v>0</v>
      </c>
      <c r="Y146" s="7">
        <v>0</v>
      </c>
      <c r="Z146" s="7">
        <v>0</v>
      </c>
    </row>
    <row r="147" spans="1:26" x14ac:dyDescent="0.25">
      <c r="A147" s="145"/>
      <c r="B147" s="139"/>
      <c r="C147" s="60"/>
      <c r="D147" s="44"/>
      <c r="E147" s="10"/>
      <c r="F147" s="10"/>
      <c r="G147" s="10"/>
      <c r="H147" s="10"/>
      <c r="I147" s="10"/>
      <c r="J147" s="10"/>
      <c r="K147" s="100"/>
      <c r="L147" s="100"/>
      <c r="M147" s="100"/>
      <c r="N147" s="10"/>
      <c r="O147" s="10"/>
      <c r="P147" s="10"/>
      <c r="Q147" s="10"/>
      <c r="R147" s="10"/>
      <c r="S147" s="10"/>
      <c r="T147" s="10"/>
      <c r="U147" s="31">
        <v>-1</v>
      </c>
      <c r="V147" s="5"/>
      <c r="W147" s="5"/>
      <c r="X147" s="5"/>
      <c r="Y147" s="5"/>
      <c r="Z147" s="5"/>
    </row>
    <row r="148" spans="1:26" x14ac:dyDescent="0.25">
      <c r="A148" s="144" t="s">
        <v>6</v>
      </c>
      <c r="B148" s="43" t="s">
        <v>40</v>
      </c>
      <c r="C148" s="116" t="s">
        <v>48</v>
      </c>
      <c r="D148" s="44">
        <v>3</v>
      </c>
      <c r="E148" s="10">
        <v>3</v>
      </c>
      <c r="F148" s="10">
        <v>3</v>
      </c>
      <c r="G148" s="10">
        <v>3</v>
      </c>
      <c r="H148" s="10">
        <v>3</v>
      </c>
      <c r="I148" s="10">
        <v>3</v>
      </c>
      <c r="J148" s="10">
        <v>3</v>
      </c>
      <c r="K148" s="100">
        <v>3</v>
      </c>
      <c r="L148" s="100">
        <v>3</v>
      </c>
      <c r="M148" s="100">
        <v>3</v>
      </c>
      <c r="N148" s="10">
        <v>3</v>
      </c>
      <c r="O148" s="10">
        <v>3</v>
      </c>
      <c r="P148" s="10">
        <v>3</v>
      </c>
      <c r="Q148" s="10">
        <v>3</v>
      </c>
      <c r="R148" s="10">
        <v>3</v>
      </c>
      <c r="S148" s="10">
        <v>3</v>
      </c>
      <c r="T148" s="8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</row>
    <row r="149" spans="1:26" x14ac:dyDescent="0.25">
      <c r="A149" s="145"/>
      <c r="B149" s="43" t="s">
        <v>41</v>
      </c>
      <c r="C149" s="116" t="s">
        <v>48</v>
      </c>
      <c r="D149" s="44">
        <v>2</v>
      </c>
      <c r="E149" s="10">
        <v>2</v>
      </c>
      <c r="F149" s="10">
        <v>2</v>
      </c>
      <c r="G149" s="10">
        <v>2</v>
      </c>
      <c r="H149" s="10">
        <v>2</v>
      </c>
      <c r="I149" s="10">
        <v>2</v>
      </c>
      <c r="J149" s="10">
        <v>2</v>
      </c>
      <c r="K149" s="100">
        <v>2</v>
      </c>
      <c r="L149" s="100">
        <v>2</v>
      </c>
      <c r="M149" s="100">
        <v>2</v>
      </c>
      <c r="N149" s="10">
        <v>2</v>
      </c>
      <c r="O149" s="10">
        <v>2</v>
      </c>
      <c r="P149" s="10">
        <v>2</v>
      </c>
      <c r="Q149" s="10">
        <v>2</v>
      </c>
      <c r="R149" s="10">
        <v>2</v>
      </c>
      <c r="S149" s="62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</row>
    <row r="150" spans="1:26" x14ac:dyDescent="0.25">
      <c r="A150" s="145"/>
      <c r="B150" s="43" t="s">
        <v>77</v>
      </c>
      <c r="C150" s="116" t="s">
        <v>51</v>
      </c>
      <c r="D150" s="44">
        <v>2</v>
      </c>
      <c r="E150" s="10">
        <v>2</v>
      </c>
      <c r="F150" s="10">
        <v>2</v>
      </c>
      <c r="G150" s="10">
        <v>2</v>
      </c>
      <c r="H150" s="10">
        <v>2</v>
      </c>
      <c r="I150" s="10">
        <v>2</v>
      </c>
      <c r="J150" s="10">
        <v>2</v>
      </c>
      <c r="K150" s="100">
        <v>2</v>
      </c>
      <c r="L150" s="100">
        <v>2</v>
      </c>
      <c r="M150" s="100">
        <v>2</v>
      </c>
      <c r="N150" s="10">
        <v>2</v>
      </c>
      <c r="O150" s="10">
        <v>2</v>
      </c>
      <c r="P150" s="10">
        <v>2</v>
      </c>
      <c r="Q150" s="10">
        <v>2</v>
      </c>
      <c r="R150" s="10">
        <v>2</v>
      </c>
      <c r="S150" s="10">
        <v>2</v>
      </c>
      <c r="T150" s="62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</row>
    <row r="151" spans="1:26" x14ac:dyDescent="0.25">
      <c r="A151" s="145"/>
      <c r="B151" s="43" t="s">
        <v>42</v>
      </c>
      <c r="C151" s="116" t="s">
        <v>51</v>
      </c>
      <c r="D151" s="44">
        <v>2</v>
      </c>
      <c r="E151" s="10">
        <v>2</v>
      </c>
      <c r="F151" s="10">
        <v>2</v>
      </c>
      <c r="G151" s="10">
        <v>2</v>
      </c>
      <c r="H151" s="10">
        <v>2</v>
      </c>
      <c r="I151" s="10">
        <v>2</v>
      </c>
      <c r="J151" s="10">
        <v>2</v>
      </c>
      <c r="K151" s="100">
        <v>2</v>
      </c>
      <c r="L151" s="100">
        <v>2</v>
      </c>
      <c r="M151" s="100">
        <v>2</v>
      </c>
      <c r="N151" s="10">
        <v>2</v>
      </c>
      <c r="O151" s="10">
        <v>2</v>
      </c>
      <c r="P151" s="10">
        <v>2</v>
      </c>
      <c r="Q151" s="10">
        <v>2</v>
      </c>
      <c r="R151" s="10">
        <v>2</v>
      </c>
      <c r="S151" s="10">
        <v>2</v>
      </c>
      <c r="T151" s="62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</row>
    <row r="152" spans="1:26" x14ac:dyDescent="0.25">
      <c r="A152" s="145"/>
      <c r="B152" s="43" t="s">
        <v>43</v>
      </c>
      <c r="C152" s="116" t="s">
        <v>48</v>
      </c>
      <c r="D152" s="44">
        <v>2</v>
      </c>
      <c r="E152" s="10">
        <v>3</v>
      </c>
      <c r="F152" s="10">
        <v>3</v>
      </c>
      <c r="G152" s="10">
        <v>3</v>
      </c>
      <c r="H152" s="10">
        <v>3</v>
      </c>
      <c r="I152" s="10">
        <v>3</v>
      </c>
      <c r="J152" s="10">
        <v>3</v>
      </c>
      <c r="K152" s="100">
        <v>3</v>
      </c>
      <c r="L152" s="100">
        <v>3</v>
      </c>
      <c r="M152" s="100">
        <v>3</v>
      </c>
      <c r="N152" s="10">
        <v>3</v>
      </c>
      <c r="O152" s="10">
        <v>3</v>
      </c>
      <c r="P152" s="10">
        <v>3</v>
      </c>
      <c r="Q152" s="10">
        <v>3</v>
      </c>
      <c r="R152" s="10">
        <v>3</v>
      </c>
      <c r="S152" s="10">
        <v>3</v>
      </c>
      <c r="T152" s="10">
        <v>3</v>
      </c>
      <c r="U152" s="10">
        <v>3</v>
      </c>
      <c r="V152" s="8">
        <v>0</v>
      </c>
      <c r="W152" s="7">
        <v>0</v>
      </c>
      <c r="X152" s="7">
        <v>0</v>
      </c>
      <c r="Y152" s="7">
        <v>0</v>
      </c>
      <c r="Z152" s="7">
        <v>0</v>
      </c>
    </row>
    <row r="153" spans="1:26" x14ac:dyDescent="0.25">
      <c r="A153" s="145"/>
      <c r="B153" s="139"/>
      <c r="C153" s="60"/>
      <c r="D153" s="44"/>
      <c r="E153" s="10"/>
      <c r="F153" s="10"/>
      <c r="G153" s="10"/>
      <c r="H153" s="10"/>
      <c r="I153" s="10"/>
      <c r="J153" s="10"/>
      <c r="K153" s="100"/>
      <c r="L153" s="100"/>
      <c r="M153" s="100"/>
      <c r="N153" s="10"/>
      <c r="O153" s="10"/>
      <c r="P153" s="10"/>
      <c r="Q153" s="10"/>
      <c r="R153" s="10"/>
      <c r="S153" s="10"/>
      <c r="T153" s="10"/>
      <c r="U153" s="31">
        <v>-1</v>
      </c>
      <c r="V153" s="7"/>
      <c r="W153" s="7"/>
      <c r="X153" s="7"/>
      <c r="Y153" s="7"/>
      <c r="Z153" s="7"/>
    </row>
    <row r="154" spans="1:26" x14ac:dyDescent="0.25">
      <c r="A154" s="145"/>
      <c r="B154" s="138" t="s">
        <v>44</v>
      </c>
      <c r="C154" s="116" t="s">
        <v>51</v>
      </c>
      <c r="D154" s="44">
        <v>2</v>
      </c>
      <c r="E154" s="10">
        <v>2</v>
      </c>
      <c r="F154" s="10">
        <v>2</v>
      </c>
      <c r="G154" s="10">
        <v>2</v>
      </c>
      <c r="H154" s="10">
        <v>2</v>
      </c>
      <c r="I154" s="10">
        <v>2</v>
      </c>
      <c r="J154" s="10">
        <v>2</v>
      </c>
      <c r="K154" s="100">
        <v>2</v>
      </c>
      <c r="L154" s="100">
        <v>2</v>
      </c>
      <c r="M154" s="100">
        <v>2</v>
      </c>
      <c r="N154" s="10">
        <v>2</v>
      </c>
      <c r="O154" s="10">
        <v>2</v>
      </c>
      <c r="P154" s="10">
        <v>2</v>
      </c>
      <c r="Q154" s="10">
        <v>2</v>
      </c>
      <c r="R154" s="10">
        <v>2</v>
      </c>
      <c r="S154" s="10">
        <v>2</v>
      </c>
      <c r="T154" s="10">
        <v>2</v>
      </c>
      <c r="U154" s="10">
        <v>2</v>
      </c>
      <c r="V154" s="8">
        <v>0</v>
      </c>
      <c r="W154" s="7">
        <v>0</v>
      </c>
      <c r="X154" s="7">
        <v>0</v>
      </c>
      <c r="Y154" s="7">
        <v>0</v>
      </c>
      <c r="Z154" s="7">
        <v>0</v>
      </c>
    </row>
    <row r="155" spans="1:26" x14ac:dyDescent="0.25">
      <c r="A155" s="145"/>
      <c r="B155" s="137" t="s">
        <v>45</v>
      </c>
      <c r="C155" s="116" t="s">
        <v>51</v>
      </c>
      <c r="D155" s="44">
        <v>3</v>
      </c>
      <c r="E155" s="10">
        <v>3</v>
      </c>
      <c r="F155" s="10">
        <v>3</v>
      </c>
      <c r="G155" s="10">
        <v>3</v>
      </c>
      <c r="H155" s="10">
        <v>3</v>
      </c>
      <c r="I155" s="10">
        <v>3</v>
      </c>
      <c r="J155" s="10">
        <v>3</v>
      </c>
      <c r="K155" s="100">
        <v>3</v>
      </c>
      <c r="L155" s="100">
        <v>3</v>
      </c>
      <c r="M155" s="100">
        <v>3</v>
      </c>
      <c r="N155" s="10">
        <v>3</v>
      </c>
      <c r="O155" s="10">
        <v>3</v>
      </c>
      <c r="P155" s="10">
        <v>3</v>
      </c>
      <c r="Q155" s="10">
        <v>3</v>
      </c>
      <c r="R155" s="10">
        <v>3</v>
      </c>
      <c r="S155" s="10">
        <v>3</v>
      </c>
      <c r="T155" s="10">
        <v>3</v>
      </c>
      <c r="U155" s="10">
        <v>3</v>
      </c>
      <c r="V155" s="10">
        <v>3</v>
      </c>
      <c r="W155" s="8">
        <v>0</v>
      </c>
      <c r="X155" s="7">
        <v>0</v>
      </c>
      <c r="Y155" s="7">
        <v>0</v>
      </c>
      <c r="Z155" s="7">
        <v>0</v>
      </c>
    </row>
    <row r="156" spans="1:26" x14ac:dyDescent="0.25">
      <c r="A156" s="145"/>
      <c r="B156" s="43" t="s">
        <v>46</v>
      </c>
      <c r="C156" s="116" t="s">
        <v>48</v>
      </c>
      <c r="D156" s="44">
        <v>3</v>
      </c>
      <c r="E156" s="10">
        <v>3</v>
      </c>
      <c r="F156" s="10">
        <v>3</v>
      </c>
      <c r="G156" s="10">
        <v>3</v>
      </c>
      <c r="H156" s="10">
        <v>3</v>
      </c>
      <c r="I156" s="10">
        <v>3</v>
      </c>
      <c r="J156" s="10">
        <v>3</v>
      </c>
      <c r="K156" s="100">
        <v>3</v>
      </c>
      <c r="L156" s="100">
        <v>3</v>
      </c>
      <c r="M156" s="100">
        <v>3</v>
      </c>
      <c r="N156" s="10">
        <v>3</v>
      </c>
      <c r="O156" s="10">
        <v>3</v>
      </c>
      <c r="P156" s="10">
        <v>3</v>
      </c>
      <c r="Q156" s="10">
        <v>3</v>
      </c>
      <c r="R156" s="10">
        <v>3</v>
      </c>
      <c r="S156" s="10">
        <v>3</v>
      </c>
      <c r="T156" s="10">
        <v>3</v>
      </c>
      <c r="U156" s="10">
        <v>3</v>
      </c>
      <c r="V156" s="10">
        <v>3</v>
      </c>
      <c r="W156" s="7">
        <v>3</v>
      </c>
      <c r="X156" s="8">
        <v>0</v>
      </c>
      <c r="Y156" s="7">
        <v>0</v>
      </c>
      <c r="Z156" s="7">
        <v>0</v>
      </c>
    </row>
    <row r="157" spans="1:26" x14ac:dyDescent="0.25">
      <c r="A157" s="145"/>
      <c r="B157" s="43" t="s">
        <v>47</v>
      </c>
      <c r="C157" s="116" t="s">
        <v>71</v>
      </c>
      <c r="D157" s="44">
        <v>3</v>
      </c>
      <c r="E157" s="10">
        <v>2</v>
      </c>
      <c r="F157" s="10">
        <v>2</v>
      </c>
      <c r="G157" s="10">
        <v>2</v>
      </c>
      <c r="H157" s="10">
        <v>2</v>
      </c>
      <c r="I157" s="10">
        <v>2</v>
      </c>
      <c r="J157" s="10">
        <v>2</v>
      </c>
      <c r="K157" s="100">
        <v>2</v>
      </c>
      <c r="L157" s="100">
        <v>2</v>
      </c>
      <c r="M157" s="100">
        <v>2</v>
      </c>
      <c r="N157" s="10">
        <v>2</v>
      </c>
      <c r="O157" s="10">
        <v>2</v>
      </c>
      <c r="P157" s="10">
        <v>2</v>
      </c>
      <c r="Q157" s="10">
        <v>2</v>
      </c>
      <c r="R157" s="10">
        <v>2</v>
      </c>
      <c r="S157" s="10">
        <v>2</v>
      </c>
      <c r="T157" s="10">
        <v>2</v>
      </c>
      <c r="U157" s="10">
        <v>2</v>
      </c>
      <c r="V157" s="10">
        <v>2</v>
      </c>
      <c r="W157" s="10">
        <v>2</v>
      </c>
      <c r="X157" s="7">
        <v>2</v>
      </c>
      <c r="Y157" s="8">
        <v>0</v>
      </c>
      <c r="Z157" s="7">
        <v>0</v>
      </c>
    </row>
    <row r="158" spans="1:26" x14ac:dyDescent="0.25">
      <c r="A158" s="145"/>
      <c r="B158" s="139"/>
      <c r="C158" s="60"/>
      <c r="D158" s="44"/>
      <c r="E158" s="10"/>
      <c r="F158" s="10"/>
      <c r="G158" s="10"/>
      <c r="H158" s="10"/>
      <c r="I158" s="10"/>
      <c r="J158" s="10"/>
      <c r="K158" s="100"/>
      <c r="L158" s="100"/>
      <c r="M158" s="100"/>
      <c r="N158" s="10"/>
      <c r="O158" s="10"/>
      <c r="P158" s="10"/>
      <c r="Q158" s="10"/>
      <c r="R158" s="10"/>
      <c r="S158" s="10"/>
      <c r="T158" s="10"/>
      <c r="U158" s="10"/>
      <c r="V158" s="10"/>
      <c r="W158" s="60"/>
      <c r="X158" s="65">
        <v>1</v>
      </c>
      <c r="Y158" s="7"/>
      <c r="Z158" s="7">
        <v>0</v>
      </c>
    </row>
    <row r="159" spans="1:26" x14ac:dyDescent="0.25">
      <c r="A159" s="147" t="s">
        <v>7</v>
      </c>
      <c r="B159" s="43" t="s">
        <v>40</v>
      </c>
      <c r="C159" s="11" t="s">
        <v>48</v>
      </c>
      <c r="D159" s="44">
        <v>1</v>
      </c>
      <c r="E159" s="10">
        <v>2</v>
      </c>
      <c r="F159" s="10">
        <v>2</v>
      </c>
      <c r="G159" s="10">
        <v>2</v>
      </c>
      <c r="H159" s="10">
        <v>2</v>
      </c>
      <c r="I159" s="10">
        <v>2</v>
      </c>
      <c r="J159" s="10">
        <v>2</v>
      </c>
      <c r="K159" s="100">
        <v>2</v>
      </c>
      <c r="L159" s="100">
        <v>2</v>
      </c>
      <c r="M159" s="100">
        <v>2</v>
      </c>
      <c r="N159" s="10">
        <v>2</v>
      </c>
      <c r="O159" s="10">
        <v>2</v>
      </c>
      <c r="P159" s="10">
        <v>2</v>
      </c>
      <c r="Q159" s="10">
        <v>2</v>
      </c>
      <c r="R159" s="10">
        <v>2</v>
      </c>
      <c r="S159" s="10">
        <v>2</v>
      </c>
      <c r="T159" s="7">
        <v>2</v>
      </c>
      <c r="U159" s="8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</row>
    <row r="160" spans="1:26" x14ac:dyDescent="0.25">
      <c r="A160" s="148"/>
      <c r="B160" s="140"/>
      <c r="C160" s="60"/>
      <c r="D160" s="44"/>
      <c r="E160" s="10"/>
      <c r="F160" s="10"/>
      <c r="G160" s="10"/>
      <c r="H160" s="10"/>
      <c r="I160" s="10"/>
      <c r="J160" s="10"/>
      <c r="K160" s="100"/>
      <c r="L160" s="100"/>
      <c r="M160" s="100"/>
      <c r="N160" s="10"/>
      <c r="O160" s="10"/>
      <c r="P160" s="10"/>
      <c r="Q160" s="10"/>
      <c r="R160" s="10"/>
      <c r="T160" s="61">
        <v>-1</v>
      </c>
      <c r="U160" s="7"/>
      <c r="V160" s="60"/>
      <c r="W160" s="60"/>
      <c r="X160" s="60"/>
      <c r="Y160" s="60"/>
      <c r="Z160" s="60"/>
    </row>
    <row r="161" spans="1:26" x14ac:dyDescent="0.25">
      <c r="A161" s="148"/>
      <c r="B161" s="43" t="s">
        <v>41</v>
      </c>
      <c r="C161" s="11" t="s">
        <v>48</v>
      </c>
      <c r="D161" s="44">
        <v>1</v>
      </c>
      <c r="E161" s="10">
        <v>1</v>
      </c>
      <c r="F161" s="10">
        <v>1</v>
      </c>
      <c r="G161" s="10">
        <v>1</v>
      </c>
      <c r="H161" s="10">
        <v>1</v>
      </c>
      <c r="I161" s="10">
        <v>1</v>
      </c>
      <c r="J161" s="10">
        <v>1</v>
      </c>
      <c r="K161" s="100">
        <v>1</v>
      </c>
      <c r="L161" s="100">
        <v>1</v>
      </c>
      <c r="M161" s="100">
        <v>1</v>
      </c>
      <c r="N161" s="10">
        <v>1</v>
      </c>
      <c r="O161" s="10">
        <v>1</v>
      </c>
      <c r="P161" s="10">
        <v>1</v>
      </c>
      <c r="Q161" s="10">
        <v>1</v>
      </c>
      <c r="R161" s="10">
        <v>1</v>
      </c>
      <c r="S161" s="10">
        <v>1</v>
      </c>
      <c r="T161" s="8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</row>
    <row r="162" spans="1:26" x14ac:dyDescent="0.25">
      <c r="A162" s="148"/>
      <c r="B162" s="43" t="s">
        <v>77</v>
      </c>
      <c r="C162" s="11" t="s">
        <v>50</v>
      </c>
      <c r="D162" s="44">
        <v>1</v>
      </c>
      <c r="E162" s="10">
        <v>1</v>
      </c>
      <c r="F162" s="10">
        <v>1</v>
      </c>
      <c r="G162" s="10">
        <v>1</v>
      </c>
      <c r="H162" s="10">
        <v>1</v>
      </c>
      <c r="I162" s="10">
        <v>1</v>
      </c>
      <c r="J162" s="10">
        <v>1</v>
      </c>
      <c r="K162" s="100">
        <v>1</v>
      </c>
      <c r="L162" s="100">
        <v>1</v>
      </c>
      <c r="M162" s="100">
        <v>1</v>
      </c>
      <c r="N162" s="10">
        <v>1</v>
      </c>
      <c r="O162" s="10">
        <v>1</v>
      </c>
      <c r="P162" s="10">
        <v>1</v>
      </c>
      <c r="Q162" s="10">
        <v>1</v>
      </c>
      <c r="R162" s="10">
        <v>1</v>
      </c>
      <c r="S162" s="10">
        <v>1</v>
      </c>
      <c r="T162" s="10">
        <v>1</v>
      </c>
      <c r="U162" s="8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</row>
    <row r="163" spans="1:26" x14ac:dyDescent="0.25">
      <c r="A163" s="148"/>
      <c r="B163" s="43" t="s">
        <v>42</v>
      </c>
      <c r="C163" s="11" t="s">
        <v>48</v>
      </c>
      <c r="D163" s="44">
        <v>1</v>
      </c>
      <c r="E163" s="10">
        <v>1</v>
      </c>
      <c r="F163" s="10">
        <v>1</v>
      </c>
      <c r="G163" s="10">
        <v>1</v>
      </c>
      <c r="H163" s="10">
        <v>1</v>
      </c>
      <c r="I163" s="10">
        <v>1</v>
      </c>
      <c r="J163" s="10">
        <v>1</v>
      </c>
      <c r="K163" s="100">
        <v>1</v>
      </c>
      <c r="L163" s="100">
        <v>1</v>
      </c>
      <c r="M163" s="100">
        <v>1</v>
      </c>
      <c r="N163" s="10">
        <v>1</v>
      </c>
      <c r="O163" s="10">
        <v>1</v>
      </c>
      <c r="P163" s="10">
        <v>1</v>
      </c>
      <c r="Q163" s="10">
        <v>1</v>
      </c>
      <c r="R163" s="10">
        <v>1</v>
      </c>
      <c r="S163" s="10">
        <v>1</v>
      </c>
      <c r="T163" s="10">
        <v>1</v>
      </c>
      <c r="U163" s="8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</row>
    <row r="164" spans="1:26" x14ac:dyDescent="0.25">
      <c r="A164" s="148"/>
      <c r="B164" s="43" t="s">
        <v>43</v>
      </c>
      <c r="C164" s="11" t="s">
        <v>48</v>
      </c>
      <c r="D164" s="44">
        <v>1</v>
      </c>
      <c r="E164" s="10">
        <v>1</v>
      </c>
      <c r="F164" s="10">
        <v>1</v>
      </c>
      <c r="G164" s="10">
        <v>1</v>
      </c>
      <c r="H164" s="10">
        <v>1</v>
      </c>
      <c r="I164" s="10">
        <v>1</v>
      </c>
      <c r="J164" s="10">
        <v>1</v>
      </c>
      <c r="K164" s="100">
        <v>1</v>
      </c>
      <c r="L164" s="100">
        <v>1</v>
      </c>
      <c r="M164" s="100">
        <v>1</v>
      </c>
      <c r="N164" s="10">
        <v>1</v>
      </c>
      <c r="O164" s="10">
        <v>1</v>
      </c>
      <c r="P164" s="10">
        <v>1</v>
      </c>
      <c r="Q164" s="10">
        <v>1</v>
      </c>
      <c r="R164" s="10">
        <v>1</v>
      </c>
      <c r="S164" s="10">
        <v>1</v>
      </c>
      <c r="T164" s="10">
        <v>1</v>
      </c>
      <c r="U164" s="10">
        <v>1</v>
      </c>
      <c r="V164" s="8">
        <v>0</v>
      </c>
      <c r="W164" s="7">
        <v>0</v>
      </c>
      <c r="X164" s="7">
        <v>0</v>
      </c>
      <c r="Y164" s="7">
        <v>0</v>
      </c>
      <c r="Z164" s="7">
        <v>0</v>
      </c>
    </row>
    <row r="165" spans="1:26" x14ac:dyDescent="0.25">
      <c r="A165" s="148"/>
      <c r="B165" s="138" t="s">
        <v>44</v>
      </c>
      <c r="C165" s="11" t="s">
        <v>48</v>
      </c>
      <c r="D165" s="44">
        <v>1</v>
      </c>
      <c r="E165" s="10">
        <v>1</v>
      </c>
      <c r="F165" s="10">
        <v>1</v>
      </c>
      <c r="G165" s="10">
        <v>1</v>
      </c>
      <c r="H165" s="10">
        <v>1</v>
      </c>
      <c r="I165" s="10">
        <v>1</v>
      </c>
      <c r="J165" s="10">
        <v>1</v>
      </c>
      <c r="K165" s="100">
        <v>1</v>
      </c>
      <c r="L165" s="100">
        <v>1</v>
      </c>
      <c r="M165" s="100">
        <v>1</v>
      </c>
      <c r="N165" s="10">
        <v>1</v>
      </c>
      <c r="O165" s="10">
        <v>1</v>
      </c>
      <c r="P165" s="10">
        <v>1</v>
      </c>
      <c r="Q165" s="10">
        <v>1</v>
      </c>
      <c r="R165" s="10">
        <v>1</v>
      </c>
      <c r="S165" s="10">
        <v>1</v>
      </c>
      <c r="T165" s="10">
        <v>1</v>
      </c>
      <c r="U165" s="10">
        <v>1</v>
      </c>
      <c r="V165" s="8">
        <v>0</v>
      </c>
      <c r="W165" s="7">
        <v>0</v>
      </c>
      <c r="X165" s="7">
        <v>0</v>
      </c>
      <c r="Y165" s="7">
        <v>0</v>
      </c>
      <c r="Z165" s="7">
        <v>0</v>
      </c>
    </row>
    <row r="166" spans="1:26" x14ac:dyDescent="0.25">
      <c r="A166" s="148"/>
      <c r="B166" s="137" t="s">
        <v>45</v>
      </c>
      <c r="C166" s="11" t="s">
        <v>48</v>
      </c>
      <c r="D166" s="44">
        <v>1</v>
      </c>
      <c r="E166" s="10">
        <v>1</v>
      </c>
      <c r="F166" s="10">
        <v>1</v>
      </c>
      <c r="G166" s="10">
        <v>1</v>
      </c>
      <c r="H166" s="10">
        <v>1</v>
      </c>
      <c r="I166" s="10">
        <v>1</v>
      </c>
      <c r="J166" s="10">
        <v>1</v>
      </c>
      <c r="K166" s="100">
        <v>1</v>
      </c>
      <c r="L166" s="100">
        <v>1</v>
      </c>
      <c r="M166" s="100">
        <v>1</v>
      </c>
      <c r="N166" s="10">
        <v>1</v>
      </c>
      <c r="O166" s="10">
        <v>1</v>
      </c>
      <c r="P166" s="10">
        <v>1</v>
      </c>
      <c r="Q166" s="10">
        <v>1</v>
      </c>
      <c r="R166" s="10">
        <v>1</v>
      </c>
      <c r="S166" s="10">
        <v>1</v>
      </c>
      <c r="T166" s="10">
        <v>1</v>
      </c>
      <c r="U166" s="10">
        <v>1</v>
      </c>
      <c r="V166" s="10">
        <v>1</v>
      </c>
      <c r="W166" s="8">
        <v>0</v>
      </c>
      <c r="X166" s="7">
        <v>0</v>
      </c>
      <c r="Y166" s="7">
        <v>0</v>
      </c>
      <c r="Z166" s="7">
        <v>0</v>
      </c>
    </row>
    <row r="167" spans="1:26" x14ac:dyDescent="0.25">
      <c r="A167" s="148"/>
      <c r="B167" s="43" t="s">
        <v>46</v>
      </c>
      <c r="C167" s="11" t="s">
        <v>50</v>
      </c>
      <c r="D167" s="44">
        <v>1</v>
      </c>
      <c r="E167" s="10">
        <v>1</v>
      </c>
      <c r="F167" s="10">
        <v>1</v>
      </c>
      <c r="G167" s="10">
        <v>1</v>
      </c>
      <c r="H167" s="10">
        <v>1</v>
      </c>
      <c r="I167" s="10">
        <v>1</v>
      </c>
      <c r="J167" s="10">
        <v>1</v>
      </c>
      <c r="K167" s="100">
        <v>1</v>
      </c>
      <c r="L167" s="100">
        <v>1</v>
      </c>
      <c r="M167" s="100">
        <v>1</v>
      </c>
      <c r="N167" s="10">
        <v>1</v>
      </c>
      <c r="O167" s="10">
        <v>1</v>
      </c>
      <c r="P167" s="10">
        <v>1</v>
      </c>
      <c r="Q167" s="10">
        <v>1</v>
      </c>
      <c r="R167" s="10">
        <v>1</v>
      </c>
      <c r="S167" s="10">
        <v>1</v>
      </c>
      <c r="T167" s="10">
        <v>1</v>
      </c>
      <c r="U167" s="10">
        <v>1</v>
      </c>
      <c r="V167" s="10">
        <v>1</v>
      </c>
      <c r="W167" s="8">
        <v>0</v>
      </c>
      <c r="X167" s="7">
        <v>0</v>
      </c>
      <c r="Y167" s="7">
        <v>0</v>
      </c>
      <c r="Z167" s="7">
        <v>0</v>
      </c>
    </row>
    <row r="168" spans="1:26" x14ac:dyDescent="0.25">
      <c r="A168" s="148"/>
      <c r="B168" s="43" t="s">
        <v>47</v>
      </c>
      <c r="C168" s="11" t="s">
        <v>50</v>
      </c>
      <c r="D168" s="44">
        <v>1</v>
      </c>
      <c r="E168" s="10">
        <v>1</v>
      </c>
      <c r="F168" s="10">
        <v>1</v>
      </c>
      <c r="G168" s="10">
        <v>1</v>
      </c>
      <c r="H168" s="10">
        <v>1</v>
      </c>
      <c r="I168" s="10">
        <v>1</v>
      </c>
      <c r="J168" s="10">
        <v>1</v>
      </c>
      <c r="K168" s="100">
        <v>1</v>
      </c>
      <c r="L168" s="100">
        <v>1</v>
      </c>
      <c r="M168" s="100">
        <v>1</v>
      </c>
      <c r="N168" s="10">
        <v>1</v>
      </c>
      <c r="O168" s="10">
        <v>1</v>
      </c>
      <c r="P168" s="10">
        <v>1</v>
      </c>
      <c r="Q168" s="10">
        <v>1</v>
      </c>
      <c r="R168" s="10">
        <v>1</v>
      </c>
      <c r="S168" s="10">
        <v>1</v>
      </c>
      <c r="T168" s="10">
        <v>1</v>
      </c>
      <c r="U168" s="10">
        <v>1</v>
      </c>
      <c r="V168" s="10">
        <v>1</v>
      </c>
      <c r="W168" s="10">
        <v>1</v>
      </c>
      <c r="X168" s="7">
        <v>1</v>
      </c>
      <c r="Y168" s="7">
        <v>1</v>
      </c>
      <c r="Z168" s="84">
        <v>0</v>
      </c>
    </row>
    <row r="169" spans="1:26" x14ac:dyDescent="0.25">
      <c r="A169" s="144" t="s">
        <v>84</v>
      </c>
      <c r="B169" s="141" t="s">
        <v>82</v>
      </c>
      <c r="C169" s="11" t="s">
        <v>23</v>
      </c>
      <c r="D169" s="42">
        <v>4</v>
      </c>
      <c r="E169" s="5">
        <v>4</v>
      </c>
      <c r="F169" s="5">
        <v>4</v>
      </c>
      <c r="G169" s="5">
        <v>4</v>
      </c>
      <c r="H169" s="5">
        <v>4</v>
      </c>
      <c r="I169" s="5">
        <v>4</v>
      </c>
      <c r="J169" s="5">
        <v>4</v>
      </c>
      <c r="K169" s="94">
        <v>4</v>
      </c>
      <c r="L169" s="94">
        <v>4</v>
      </c>
      <c r="M169" s="94">
        <v>4</v>
      </c>
      <c r="N169" s="5">
        <v>4</v>
      </c>
      <c r="O169" s="5">
        <v>4</v>
      </c>
      <c r="P169" s="5">
        <v>4</v>
      </c>
      <c r="Q169" s="5">
        <v>4</v>
      </c>
      <c r="R169" s="5">
        <v>4</v>
      </c>
      <c r="S169" s="5">
        <v>4</v>
      </c>
      <c r="T169" s="5">
        <v>4</v>
      </c>
      <c r="U169" s="5">
        <v>4</v>
      </c>
      <c r="V169" s="5">
        <v>4</v>
      </c>
      <c r="W169" s="5">
        <v>4</v>
      </c>
      <c r="X169" s="5">
        <v>4</v>
      </c>
      <c r="Y169" s="5">
        <v>4</v>
      </c>
      <c r="Z169" s="9">
        <v>0</v>
      </c>
    </row>
    <row r="170" spans="1:26" x14ac:dyDescent="0.25">
      <c r="A170" s="146"/>
      <c r="B170" s="141" t="s">
        <v>83</v>
      </c>
      <c r="C170" s="11" t="s">
        <v>23</v>
      </c>
      <c r="D170" s="42">
        <v>5</v>
      </c>
      <c r="E170" s="5">
        <v>5</v>
      </c>
      <c r="F170" s="5">
        <v>5</v>
      </c>
      <c r="G170" s="5">
        <v>5</v>
      </c>
      <c r="H170" s="5">
        <v>5</v>
      </c>
      <c r="I170" s="5">
        <v>5</v>
      </c>
      <c r="J170" s="5">
        <v>5</v>
      </c>
      <c r="K170" s="94">
        <v>5</v>
      </c>
      <c r="L170" s="94">
        <v>5</v>
      </c>
      <c r="M170" s="94">
        <v>5</v>
      </c>
      <c r="N170" s="5">
        <v>5</v>
      </c>
      <c r="O170" s="5">
        <v>5</v>
      </c>
      <c r="P170" s="5">
        <v>5</v>
      </c>
      <c r="Q170" s="5">
        <v>5</v>
      </c>
      <c r="R170" s="5">
        <v>5</v>
      </c>
      <c r="S170" s="5">
        <v>5</v>
      </c>
      <c r="T170" s="5">
        <v>5</v>
      </c>
      <c r="U170" s="5">
        <v>5</v>
      </c>
      <c r="V170" s="5">
        <v>5</v>
      </c>
      <c r="W170" s="5">
        <v>5</v>
      </c>
      <c r="X170" s="5">
        <v>5</v>
      </c>
      <c r="Y170" s="5">
        <v>5</v>
      </c>
      <c r="Z170" s="9">
        <v>0</v>
      </c>
    </row>
    <row r="171" spans="1:26" x14ac:dyDescent="0.25">
      <c r="A171" s="152" t="s">
        <v>15</v>
      </c>
      <c r="B171" s="153"/>
      <c r="C171" s="154"/>
      <c r="D171" s="5">
        <f t="shared" ref="D171:Z171" si="1">SUM(D82:D170)</f>
        <v>174</v>
      </c>
      <c r="E171" s="5">
        <f t="shared" si="1"/>
        <v>180</v>
      </c>
      <c r="F171" s="5">
        <f t="shared" si="1"/>
        <v>180</v>
      </c>
      <c r="G171" s="5">
        <f t="shared" si="1"/>
        <v>172</v>
      </c>
      <c r="H171" s="5">
        <f t="shared" si="1"/>
        <v>158</v>
      </c>
      <c r="I171" s="5">
        <f t="shared" si="1"/>
        <v>154</v>
      </c>
      <c r="J171" s="5">
        <f t="shared" si="1"/>
        <v>150</v>
      </c>
      <c r="K171" s="94">
        <f t="shared" si="1"/>
        <v>149</v>
      </c>
      <c r="L171" s="94">
        <f t="shared" si="1"/>
        <v>130</v>
      </c>
      <c r="M171" s="94">
        <f t="shared" si="1"/>
        <v>122</v>
      </c>
      <c r="N171" s="5">
        <f t="shared" si="1"/>
        <v>109</v>
      </c>
      <c r="O171" s="5">
        <f t="shared" si="1"/>
        <v>102</v>
      </c>
      <c r="P171" s="5">
        <f t="shared" si="1"/>
        <v>93</v>
      </c>
      <c r="Q171" s="5">
        <f t="shared" si="1"/>
        <v>89</v>
      </c>
      <c r="R171" s="5">
        <f t="shared" si="1"/>
        <v>66</v>
      </c>
      <c r="S171" s="5">
        <f t="shared" si="1"/>
        <v>56</v>
      </c>
      <c r="T171" s="5">
        <f t="shared" si="1"/>
        <v>42</v>
      </c>
      <c r="U171" s="5">
        <f t="shared" si="1"/>
        <v>27</v>
      </c>
      <c r="V171" s="5">
        <f t="shared" si="1"/>
        <v>20</v>
      </c>
      <c r="W171" s="5">
        <f t="shared" si="1"/>
        <v>15</v>
      </c>
      <c r="X171" s="5">
        <f t="shared" si="1"/>
        <v>13</v>
      </c>
      <c r="Y171" s="5">
        <f t="shared" si="1"/>
        <v>10</v>
      </c>
      <c r="Z171" s="5">
        <f t="shared" si="1"/>
        <v>0</v>
      </c>
    </row>
    <row r="172" spans="1:26" x14ac:dyDescent="0.25">
      <c r="A172"/>
      <c r="B172"/>
      <c r="C172"/>
      <c r="D172"/>
      <c r="E172"/>
      <c r="F172"/>
      <c r="G172"/>
      <c r="H172"/>
      <c r="I172"/>
      <c r="J172"/>
      <c r="K172" s="106"/>
      <c r="L172" s="106"/>
      <c r="M172" s="106"/>
      <c r="N172"/>
      <c r="O172"/>
      <c r="P172"/>
      <c r="Q172"/>
    </row>
    <row r="173" spans="1:26" ht="26.25" customHeight="1" x14ac:dyDescent="0.25">
      <c r="A173"/>
      <c r="B173"/>
      <c r="C173" s="143" t="s">
        <v>57</v>
      </c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</row>
    <row r="174" spans="1:26" ht="48.75" x14ac:dyDescent="0.25">
      <c r="A174"/>
      <c r="B174"/>
      <c r="C174" s="34" t="s">
        <v>29</v>
      </c>
      <c r="D174" s="4">
        <v>44276</v>
      </c>
      <c r="E174" s="4">
        <v>44277</v>
      </c>
      <c r="F174" s="4">
        <v>44278</v>
      </c>
      <c r="G174" s="4">
        <v>44279</v>
      </c>
      <c r="H174" s="4">
        <v>44280</v>
      </c>
      <c r="I174" s="93">
        <v>44281</v>
      </c>
      <c r="J174" s="93">
        <v>44282</v>
      </c>
      <c r="K174" s="93">
        <v>44283</v>
      </c>
      <c r="L174" s="93">
        <v>44284</v>
      </c>
      <c r="M174" s="93">
        <v>44285</v>
      </c>
      <c r="N174" s="4">
        <v>44286</v>
      </c>
      <c r="O174" s="4">
        <v>44287</v>
      </c>
      <c r="P174" s="4">
        <v>44288</v>
      </c>
      <c r="Q174" s="4">
        <v>44289</v>
      </c>
      <c r="R174" s="4">
        <v>44290</v>
      </c>
      <c r="S174" s="4">
        <v>44291</v>
      </c>
      <c r="T174" s="4">
        <v>44292</v>
      </c>
      <c r="U174" s="4">
        <v>44293</v>
      </c>
      <c r="V174" s="4">
        <v>44294</v>
      </c>
      <c r="W174" s="4">
        <v>44295</v>
      </c>
      <c r="X174" s="4">
        <v>44296</v>
      </c>
    </row>
    <row r="175" spans="1:26" x14ac:dyDescent="0.25">
      <c r="A175"/>
      <c r="B175"/>
      <c r="C175" s="33" t="s">
        <v>16</v>
      </c>
      <c r="D175" s="5">
        <v>180</v>
      </c>
      <c r="E175" s="5">
        <v>172</v>
      </c>
      <c r="F175" s="5">
        <v>160</v>
      </c>
      <c r="G175" s="5">
        <v>154</v>
      </c>
      <c r="H175" s="5">
        <v>151</v>
      </c>
      <c r="I175" s="94">
        <v>148</v>
      </c>
      <c r="J175" s="94">
        <v>125</v>
      </c>
      <c r="K175" s="94">
        <v>123</v>
      </c>
      <c r="L175" s="5">
        <v>111</v>
      </c>
      <c r="M175" s="5">
        <v>105</v>
      </c>
      <c r="N175" s="5">
        <v>92</v>
      </c>
      <c r="O175" s="5">
        <v>87</v>
      </c>
      <c r="P175" s="5">
        <v>67</v>
      </c>
      <c r="Q175" s="5">
        <v>55</v>
      </c>
      <c r="R175" s="5">
        <v>43</v>
      </c>
      <c r="S175" s="5">
        <v>29</v>
      </c>
      <c r="T175" s="5">
        <v>20</v>
      </c>
      <c r="U175" s="5">
        <v>15</v>
      </c>
      <c r="V175" s="5">
        <v>12</v>
      </c>
      <c r="W175" s="5">
        <v>10</v>
      </c>
      <c r="X175" s="5">
        <v>0</v>
      </c>
    </row>
    <row r="176" spans="1:26" x14ac:dyDescent="0.25">
      <c r="A176"/>
      <c r="B176"/>
      <c r="C176" s="33" t="s">
        <v>15</v>
      </c>
      <c r="D176" s="5">
        <v>180</v>
      </c>
      <c r="E176" s="5">
        <v>172</v>
      </c>
      <c r="F176" s="5">
        <v>158</v>
      </c>
      <c r="G176" s="5">
        <v>154</v>
      </c>
      <c r="H176" s="5">
        <v>150</v>
      </c>
      <c r="I176" s="94">
        <v>149</v>
      </c>
      <c r="J176" s="94">
        <v>130</v>
      </c>
      <c r="K176" s="94">
        <v>122</v>
      </c>
      <c r="L176" s="5">
        <v>109</v>
      </c>
      <c r="M176" s="5">
        <v>102</v>
      </c>
      <c r="N176" s="5">
        <v>93</v>
      </c>
      <c r="O176" s="5">
        <v>89</v>
      </c>
      <c r="P176" s="5">
        <v>66</v>
      </c>
      <c r="Q176" s="5">
        <v>56</v>
      </c>
      <c r="R176" s="5">
        <v>42</v>
      </c>
      <c r="S176" s="5">
        <v>27</v>
      </c>
      <c r="T176" s="5">
        <v>20</v>
      </c>
      <c r="U176" s="5">
        <v>15</v>
      </c>
      <c r="V176" s="5">
        <v>13</v>
      </c>
      <c r="W176" s="5">
        <v>10</v>
      </c>
      <c r="X176" s="5">
        <v>0</v>
      </c>
    </row>
    <row r="177" spans="1:20" x14ac:dyDescent="0.25">
      <c r="A177"/>
      <c r="B177"/>
      <c r="C177"/>
      <c r="D177"/>
      <c r="E177"/>
      <c r="F177"/>
      <c r="G177"/>
      <c r="H177"/>
      <c r="I177"/>
      <c r="J177"/>
      <c r="K177" s="106"/>
      <c r="L177" s="106"/>
      <c r="M177" s="106"/>
      <c r="N177"/>
      <c r="O177"/>
      <c r="P177"/>
      <c r="Q177"/>
    </row>
    <row r="178" spans="1:20" ht="26.25" customHeight="1" x14ac:dyDescent="0.25">
      <c r="A178"/>
      <c r="B178"/>
      <c r="C178"/>
      <c r="D178"/>
      <c r="E178"/>
      <c r="F178"/>
      <c r="G178"/>
      <c r="H178"/>
      <c r="I178"/>
      <c r="J178"/>
      <c r="K178" s="106"/>
      <c r="L178" s="106"/>
      <c r="M178" s="106"/>
      <c r="N178"/>
      <c r="O178"/>
      <c r="P178"/>
      <c r="Q178"/>
      <c r="R178"/>
      <c r="S178"/>
      <c r="T178"/>
    </row>
    <row r="179" spans="1:20" x14ac:dyDescent="0.25">
      <c r="A179"/>
      <c r="B179"/>
      <c r="C179"/>
      <c r="D179"/>
      <c r="E179"/>
      <c r="F179"/>
      <c r="G179"/>
      <c r="H179"/>
      <c r="I179"/>
      <c r="J179"/>
      <c r="K179" s="106"/>
      <c r="L179" s="106"/>
      <c r="M179" s="106"/>
      <c r="N179"/>
      <c r="O179"/>
      <c r="P179"/>
      <c r="Q179"/>
      <c r="R179"/>
      <c r="S179"/>
      <c r="T179"/>
    </row>
    <row r="180" spans="1:20" x14ac:dyDescent="0.25">
      <c r="A180"/>
      <c r="B180"/>
      <c r="C180"/>
      <c r="D180"/>
      <c r="E180"/>
      <c r="F180"/>
      <c r="G180"/>
      <c r="H180"/>
      <c r="I180"/>
      <c r="J180"/>
      <c r="K180" s="106"/>
      <c r="L180" s="106"/>
      <c r="M180" s="106"/>
      <c r="N180"/>
      <c r="O180"/>
      <c r="P180"/>
      <c r="Q180"/>
      <c r="R180"/>
      <c r="S180"/>
      <c r="T180"/>
    </row>
    <row r="181" spans="1:20" x14ac:dyDescent="0.25">
      <c r="A181"/>
      <c r="B181"/>
      <c r="C181"/>
      <c r="D181"/>
      <c r="E181"/>
      <c r="F181"/>
      <c r="G181"/>
      <c r="H181"/>
      <c r="I181"/>
      <c r="J181"/>
      <c r="K181" s="106"/>
      <c r="L181" s="106"/>
      <c r="M181" s="106"/>
      <c r="N181"/>
      <c r="O181"/>
      <c r="P181"/>
      <c r="Q181"/>
      <c r="R181"/>
      <c r="S181"/>
      <c r="T181"/>
    </row>
    <row r="182" spans="1:20" x14ac:dyDescent="0.25">
      <c r="A182"/>
      <c r="B182"/>
      <c r="C182"/>
      <c r="D182"/>
      <c r="E182"/>
      <c r="F182"/>
      <c r="G182"/>
      <c r="H182"/>
      <c r="I182"/>
      <c r="J182"/>
      <c r="K182" s="106"/>
      <c r="L182" s="106"/>
      <c r="M182" s="106"/>
      <c r="N182"/>
      <c r="O182"/>
      <c r="P182"/>
      <c r="Q182"/>
    </row>
    <row r="183" spans="1:20" ht="26.25" customHeight="1" x14ac:dyDescent="0.25">
      <c r="A183"/>
      <c r="B183"/>
      <c r="C183"/>
      <c r="D183"/>
      <c r="E183"/>
      <c r="F183"/>
      <c r="G183"/>
      <c r="H183"/>
      <c r="I183"/>
      <c r="J183"/>
      <c r="K183" s="106"/>
      <c r="L183" s="106"/>
      <c r="M183" s="106"/>
      <c r="N183"/>
      <c r="O183"/>
      <c r="P183"/>
      <c r="Q183"/>
    </row>
    <row r="184" spans="1:20" x14ac:dyDescent="0.25">
      <c r="A184"/>
      <c r="B184"/>
      <c r="C184"/>
      <c r="D184"/>
      <c r="E184"/>
      <c r="F184"/>
      <c r="G184"/>
      <c r="H184"/>
      <c r="I184"/>
      <c r="J184"/>
      <c r="K184" s="106"/>
      <c r="L184" s="106"/>
      <c r="M184" s="106"/>
      <c r="N184"/>
      <c r="O184"/>
      <c r="P184"/>
      <c r="Q184"/>
    </row>
    <row r="185" spans="1:20" x14ac:dyDescent="0.25">
      <c r="A185"/>
      <c r="B185"/>
      <c r="C185"/>
      <c r="D185"/>
      <c r="E185"/>
      <c r="F185"/>
      <c r="G185"/>
      <c r="H185"/>
      <c r="I185"/>
      <c r="J185"/>
      <c r="K185" s="106"/>
      <c r="L185" s="106"/>
      <c r="M185" s="106"/>
      <c r="N185"/>
      <c r="O185"/>
      <c r="P185"/>
      <c r="Q185"/>
    </row>
    <row r="186" spans="1:20" x14ac:dyDescent="0.25">
      <c r="A186"/>
      <c r="B186"/>
      <c r="C186"/>
      <c r="D186"/>
      <c r="E186"/>
      <c r="F186"/>
      <c r="G186"/>
      <c r="H186"/>
      <c r="I186"/>
      <c r="J186"/>
      <c r="K186" s="106"/>
      <c r="L186" s="106"/>
      <c r="M186" s="106"/>
      <c r="N186"/>
      <c r="O186"/>
      <c r="P186"/>
      <c r="Q186"/>
    </row>
    <row r="187" spans="1:20" x14ac:dyDescent="0.25">
      <c r="A187"/>
      <c r="B187"/>
      <c r="C187"/>
      <c r="D187"/>
      <c r="E187"/>
      <c r="F187"/>
      <c r="G187"/>
      <c r="H187"/>
      <c r="I187"/>
      <c r="J187"/>
      <c r="K187" s="106"/>
      <c r="L187" s="106"/>
      <c r="M187" s="106"/>
      <c r="N187"/>
      <c r="O187"/>
      <c r="P187"/>
      <c r="Q187"/>
    </row>
    <row r="188" spans="1:20" x14ac:dyDescent="0.25">
      <c r="A188"/>
      <c r="B188"/>
      <c r="C188"/>
      <c r="D188"/>
      <c r="E188"/>
      <c r="F188"/>
      <c r="G188"/>
      <c r="H188"/>
      <c r="I188"/>
      <c r="J188"/>
      <c r="K188" s="106"/>
      <c r="L188" s="106"/>
      <c r="M188" s="106"/>
      <c r="N188"/>
      <c r="O188"/>
      <c r="P188"/>
      <c r="Q188"/>
    </row>
    <row r="189" spans="1:20" x14ac:dyDescent="0.25">
      <c r="A189"/>
      <c r="B189"/>
      <c r="C189"/>
      <c r="D189"/>
      <c r="E189"/>
      <c r="F189"/>
      <c r="G189"/>
      <c r="H189"/>
      <c r="I189"/>
      <c r="J189"/>
      <c r="K189" s="106"/>
      <c r="L189" s="106"/>
      <c r="M189" s="106"/>
      <c r="N189"/>
      <c r="O189"/>
      <c r="P189"/>
      <c r="Q189"/>
    </row>
    <row r="190" spans="1:20" x14ac:dyDescent="0.25">
      <c r="A190"/>
      <c r="B190"/>
      <c r="C190"/>
      <c r="D190"/>
      <c r="E190"/>
      <c r="F190"/>
      <c r="G190"/>
      <c r="H190"/>
      <c r="I190"/>
      <c r="J190"/>
      <c r="K190" s="106"/>
      <c r="L190" s="106"/>
      <c r="M190" s="106"/>
      <c r="N190"/>
      <c r="O190"/>
      <c r="P190"/>
      <c r="Q190"/>
    </row>
    <row r="191" spans="1:20" x14ac:dyDescent="0.25">
      <c r="A191"/>
      <c r="B191"/>
      <c r="C191"/>
      <c r="D191"/>
      <c r="E191"/>
      <c r="F191"/>
      <c r="G191"/>
      <c r="H191"/>
      <c r="I191"/>
      <c r="J191"/>
      <c r="K191" s="106"/>
      <c r="L191" s="106"/>
      <c r="M191" s="106"/>
      <c r="N191"/>
      <c r="O191"/>
      <c r="P191"/>
      <c r="Q191"/>
    </row>
    <row r="192" spans="1:20" x14ac:dyDescent="0.25">
      <c r="A192"/>
      <c r="B192"/>
      <c r="C192"/>
      <c r="D192"/>
      <c r="E192"/>
      <c r="F192"/>
      <c r="G192"/>
      <c r="H192"/>
      <c r="I192"/>
      <c r="J192"/>
      <c r="K192" s="106"/>
      <c r="L192" s="106"/>
      <c r="M192" s="106"/>
      <c r="N192"/>
      <c r="O192"/>
      <c r="P192"/>
      <c r="Q192"/>
    </row>
    <row r="193" spans="1:17" x14ac:dyDescent="0.25">
      <c r="A193"/>
      <c r="B193"/>
      <c r="C193"/>
      <c r="D193"/>
      <c r="E193"/>
      <c r="F193"/>
      <c r="G193"/>
      <c r="H193"/>
      <c r="I193"/>
      <c r="J193"/>
      <c r="K193" s="106"/>
      <c r="L193" s="106"/>
      <c r="M193" s="106"/>
      <c r="N193"/>
      <c r="O193"/>
      <c r="P193"/>
      <c r="Q193"/>
    </row>
    <row r="194" spans="1:17" x14ac:dyDescent="0.25">
      <c r="A194"/>
      <c r="B194"/>
      <c r="C194"/>
      <c r="D194"/>
      <c r="E194"/>
      <c r="F194"/>
      <c r="G194"/>
      <c r="H194"/>
      <c r="I194"/>
      <c r="J194"/>
      <c r="K194" s="106"/>
      <c r="L194" s="106"/>
      <c r="M194" s="106"/>
      <c r="N194"/>
      <c r="O194"/>
      <c r="P194"/>
      <c r="Q194"/>
    </row>
    <row r="195" spans="1:17" x14ac:dyDescent="0.25">
      <c r="A195"/>
      <c r="B195"/>
      <c r="C195"/>
      <c r="D195"/>
      <c r="E195"/>
      <c r="F195"/>
      <c r="G195"/>
      <c r="H195"/>
      <c r="I195"/>
      <c r="J195"/>
      <c r="K195" s="106"/>
      <c r="L195" s="106"/>
      <c r="M195" s="106"/>
      <c r="N195"/>
      <c r="O195"/>
      <c r="P195"/>
      <c r="Q195"/>
    </row>
    <row r="196" spans="1:17" x14ac:dyDescent="0.25">
      <c r="A196"/>
      <c r="B196"/>
      <c r="C196"/>
      <c r="D196"/>
      <c r="E196"/>
      <c r="F196"/>
      <c r="G196"/>
      <c r="H196"/>
      <c r="I196"/>
      <c r="J196"/>
      <c r="K196" s="106"/>
      <c r="L196" s="106"/>
      <c r="M196" s="106"/>
      <c r="N196"/>
      <c r="O196"/>
      <c r="P196"/>
      <c r="Q196"/>
    </row>
    <row r="197" spans="1:17" x14ac:dyDescent="0.25">
      <c r="A197"/>
      <c r="B197"/>
      <c r="C197"/>
      <c r="D197"/>
      <c r="E197"/>
      <c r="F197"/>
      <c r="G197"/>
      <c r="H197"/>
      <c r="I197"/>
      <c r="J197"/>
      <c r="K197" s="106"/>
      <c r="L197" s="106"/>
      <c r="M197" s="106"/>
      <c r="N197"/>
      <c r="O197"/>
      <c r="P197"/>
      <c r="Q197"/>
    </row>
    <row r="198" spans="1:17" x14ac:dyDescent="0.25">
      <c r="A198"/>
      <c r="B198"/>
      <c r="C198"/>
      <c r="D198"/>
      <c r="E198"/>
      <c r="F198"/>
      <c r="G198"/>
      <c r="H198"/>
      <c r="I198"/>
      <c r="J198"/>
      <c r="K198" s="106"/>
      <c r="L198" s="106"/>
      <c r="M198" s="106"/>
      <c r="N198"/>
      <c r="O198"/>
      <c r="P198"/>
      <c r="Q198"/>
    </row>
    <row r="199" spans="1:17" x14ac:dyDescent="0.25">
      <c r="A199"/>
      <c r="B199"/>
      <c r="C199"/>
      <c r="D199"/>
      <c r="E199"/>
      <c r="F199"/>
      <c r="G199"/>
      <c r="H199"/>
      <c r="I199"/>
      <c r="J199"/>
      <c r="K199" s="106"/>
      <c r="L199" s="106"/>
      <c r="M199" s="106"/>
      <c r="N199"/>
      <c r="O199"/>
      <c r="P199"/>
      <c r="Q199"/>
    </row>
    <row r="200" spans="1:17" x14ac:dyDescent="0.25">
      <c r="A200"/>
      <c r="B200"/>
      <c r="C200"/>
      <c r="D200"/>
      <c r="E200"/>
      <c r="F200"/>
      <c r="G200"/>
      <c r="H200"/>
      <c r="I200"/>
      <c r="J200"/>
      <c r="K200" s="106"/>
      <c r="L200" s="106"/>
      <c r="M200" s="106"/>
      <c r="N200"/>
      <c r="O200"/>
      <c r="P200"/>
      <c r="Q200"/>
    </row>
    <row r="201" spans="1:17" x14ac:dyDescent="0.25">
      <c r="A201"/>
      <c r="B201"/>
      <c r="C201"/>
      <c r="D201"/>
      <c r="E201"/>
      <c r="F201"/>
      <c r="G201"/>
      <c r="H201"/>
      <c r="I201"/>
      <c r="J201"/>
      <c r="K201" s="106"/>
      <c r="L201" s="106"/>
      <c r="M201" s="106"/>
      <c r="N201"/>
      <c r="O201"/>
      <c r="P201"/>
      <c r="Q201"/>
    </row>
    <row r="202" spans="1:17" x14ac:dyDescent="0.25">
      <c r="A202"/>
      <c r="B202"/>
      <c r="C202"/>
      <c r="D202"/>
      <c r="E202"/>
      <c r="F202"/>
      <c r="G202"/>
      <c r="H202"/>
      <c r="I202"/>
      <c r="J202"/>
      <c r="K202" s="106"/>
      <c r="L202" s="106"/>
      <c r="M202" s="106"/>
      <c r="N202"/>
      <c r="O202"/>
      <c r="P202"/>
      <c r="Q202"/>
    </row>
    <row r="203" spans="1:17" x14ac:dyDescent="0.25">
      <c r="A203"/>
      <c r="B203"/>
      <c r="C203"/>
      <c r="D203"/>
      <c r="E203"/>
      <c r="F203"/>
      <c r="G203"/>
      <c r="H203"/>
      <c r="I203"/>
      <c r="J203"/>
      <c r="K203" s="106"/>
      <c r="L203" s="106"/>
      <c r="M203" s="106"/>
      <c r="N203"/>
      <c r="O203"/>
      <c r="P203"/>
      <c r="Q203"/>
    </row>
    <row r="204" spans="1:17" x14ac:dyDescent="0.25">
      <c r="A204"/>
      <c r="B204"/>
      <c r="C204"/>
      <c r="D204"/>
      <c r="E204"/>
      <c r="F204"/>
      <c r="G204"/>
      <c r="H204"/>
      <c r="I204"/>
      <c r="J204"/>
      <c r="K204" s="106"/>
      <c r="L204" s="106"/>
      <c r="M204" s="106"/>
      <c r="N204"/>
      <c r="O204"/>
      <c r="P204"/>
      <c r="Q204"/>
    </row>
    <row r="205" spans="1:17" x14ac:dyDescent="0.25">
      <c r="A205"/>
      <c r="B205"/>
      <c r="C205"/>
      <c r="D205"/>
      <c r="E205"/>
      <c r="F205"/>
      <c r="G205"/>
      <c r="H205"/>
      <c r="I205"/>
      <c r="J205"/>
      <c r="K205" s="106"/>
      <c r="L205" s="106"/>
      <c r="M205" s="106"/>
      <c r="N205"/>
      <c r="O205"/>
      <c r="P205"/>
      <c r="Q205"/>
    </row>
    <row r="206" spans="1:17" x14ac:dyDescent="0.25">
      <c r="A206"/>
      <c r="B206"/>
      <c r="C206"/>
      <c r="D206"/>
      <c r="E206"/>
      <c r="F206"/>
      <c r="G206"/>
      <c r="H206"/>
      <c r="I206"/>
      <c r="J206"/>
      <c r="K206" s="106"/>
      <c r="L206" s="106"/>
      <c r="M206" s="106"/>
      <c r="N206"/>
      <c r="O206"/>
      <c r="P206"/>
      <c r="Q206"/>
    </row>
    <row r="207" spans="1:17" x14ac:dyDescent="0.25">
      <c r="A207"/>
      <c r="B207"/>
      <c r="C207"/>
      <c r="D207"/>
      <c r="E207"/>
      <c r="F207"/>
      <c r="G207"/>
      <c r="H207"/>
      <c r="I207"/>
      <c r="J207"/>
      <c r="K207" s="106"/>
      <c r="L207" s="106"/>
      <c r="M207" s="106"/>
      <c r="N207"/>
      <c r="O207"/>
      <c r="P207"/>
      <c r="Q207"/>
    </row>
    <row r="208" spans="1:17" x14ac:dyDescent="0.25">
      <c r="A208"/>
      <c r="B208"/>
      <c r="C208"/>
      <c r="D208"/>
      <c r="E208"/>
      <c r="F208"/>
      <c r="G208"/>
      <c r="H208"/>
      <c r="I208"/>
      <c r="J208"/>
      <c r="K208" s="106"/>
      <c r="L208" s="106"/>
      <c r="M208" s="106"/>
      <c r="N208"/>
      <c r="O208"/>
      <c r="P208"/>
      <c r="Q208"/>
    </row>
    <row r="209" spans="1:17" x14ac:dyDescent="0.25">
      <c r="A209"/>
      <c r="B209"/>
      <c r="C209"/>
      <c r="D209"/>
      <c r="E209"/>
      <c r="F209"/>
      <c r="G209"/>
      <c r="H209"/>
      <c r="I209"/>
      <c r="J209"/>
      <c r="K209" s="106"/>
      <c r="L209" s="106"/>
      <c r="M209" s="106"/>
      <c r="N209"/>
      <c r="O209"/>
      <c r="P209"/>
      <c r="Q209"/>
    </row>
    <row r="210" spans="1:17" x14ac:dyDescent="0.25">
      <c r="A210"/>
      <c r="B210"/>
      <c r="C210"/>
      <c r="D210"/>
      <c r="E210"/>
      <c r="F210"/>
      <c r="G210"/>
      <c r="H210"/>
      <c r="I210"/>
      <c r="J210"/>
      <c r="K210" s="106"/>
      <c r="L210" s="106"/>
      <c r="M210" s="106"/>
      <c r="N210"/>
      <c r="O210"/>
      <c r="P210"/>
      <c r="Q210"/>
    </row>
    <row r="211" spans="1:17" x14ac:dyDescent="0.25">
      <c r="A211"/>
      <c r="B211"/>
      <c r="C211"/>
      <c r="D211"/>
      <c r="E211"/>
      <c r="F211"/>
      <c r="G211"/>
      <c r="H211"/>
      <c r="I211"/>
      <c r="J211"/>
      <c r="K211" s="106"/>
      <c r="L211" s="106"/>
      <c r="M211" s="106"/>
      <c r="N211"/>
      <c r="O211"/>
      <c r="P211"/>
      <c r="Q211"/>
    </row>
    <row r="212" spans="1:17" x14ac:dyDescent="0.25">
      <c r="A212"/>
      <c r="B212"/>
      <c r="C212"/>
      <c r="D212"/>
      <c r="E212"/>
      <c r="F212"/>
      <c r="G212"/>
      <c r="H212"/>
      <c r="I212"/>
      <c r="J212"/>
      <c r="K212" s="106"/>
      <c r="L212" s="106"/>
      <c r="M212" s="106"/>
      <c r="N212"/>
      <c r="O212"/>
      <c r="P212"/>
      <c r="Q212"/>
    </row>
    <row r="213" spans="1:17" x14ac:dyDescent="0.25">
      <c r="A213"/>
      <c r="B213"/>
      <c r="C213"/>
      <c r="D213"/>
      <c r="E213"/>
      <c r="F213"/>
      <c r="G213"/>
      <c r="H213"/>
      <c r="I213"/>
      <c r="J213"/>
      <c r="K213" s="106"/>
      <c r="L213" s="106"/>
      <c r="M213" s="106"/>
      <c r="N213"/>
      <c r="O213"/>
      <c r="P213"/>
      <c r="Q213"/>
    </row>
    <row r="214" spans="1:17" x14ac:dyDescent="0.25">
      <c r="A214"/>
      <c r="B214"/>
      <c r="C214"/>
      <c r="D214"/>
      <c r="E214"/>
      <c r="F214"/>
      <c r="G214"/>
      <c r="H214"/>
      <c r="I214"/>
      <c r="J214"/>
      <c r="K214" s="106"/>
      <c r="L214" s="106"/>
      <c r="M214" s="106"/>
      <c r="N214"/>
      <c r="O214"/>
      <c r="P214"/>
      <c r="Q214"/>
    </row>
    <row r="215" spans="1:17" x14ac:dyDescent="0.25">
      <c r="A215"/>
      <c r="B215"/>
      <c r="C215"/>
      <c r="D215"/>
      <c r="E215"/>
      <c r="F215"/>
      <c r="G215"/>
      <c r="H215"/>
      <c r="I215"/>
      <c r="J215"/>
      <c r="K215" s="106"/>
      <c r="L215" s="106"/>
      <c r="M215" s="106"/>
      <c r="N215"/>
      <c r="O215"/>
      <c r="P215"/>
      <c r="Q215"/>
    </row>
    <row r="216" spans="1:17" x14ac:dyDescent="0.25">
      <c r="A216"/>
      <c r="B216"/>
      <c r="C216"/>
      <c r="D216"/>
      <c r="E216"/>
      <c r="F216"/>
      <c r="G216"/>
      <c r="H216"/>
      <c r="I216"/>
      <c r="J216"/>
      <c r="K216" s="106"/>
      <c r="L216" s="106"/>
      <c r="M216" s="106"/>
      <c r="N216"/>
      <c r="O216"/>
      <c r="P216"/>
      <c r="Q216"/>
    </row>
    <row r="217" spans="1:17" x14ac:dyDescent="0.25">
      <c r="A217"/>
      <c r="B217"/>
      <c r="C217"/>
      <c r="D217"/>
      <c r="E217"/>
      <c r="F217"/>
      <c r="G217"/>
      <c r="H217"/>
      <c r="I217"/>
      <c r="J217"/>
      <c r="K217" s="106"/>
      <c r="L217" s="106"/>
      <c r="M217" s="106"/>
      <c r="N217"/>
      <c r="O217"/>
      <c r="P217"/>
      <c r="Q217"/>
    </row>
    <row r="218" spans="1:17" x14ac:dyDescent="0.25">
      <c r="A218"/>
      <c r="B218"/>
      <c r="C218"/>
      <c r="D218"/>
      <c r="E218"/>
      <c r="F218"/>
      <c r="G218"/>
      <c r="H218"/>
      <c r="I218"/>
      <c r="J218"/>
      <c r="K218" s="106"/>
      <c r="L218" s="106"/>
      <c r="M218" s="106"/>
      <c r="N218"/>
      <c r="O218"/>
      <c r="P218"/>
      <c r="Q218"/>
    </row>
    <row r="219" spans="1:17" x14ac:dyDescent="0.25">
      <c r="A219"/>
      <c r="B219"/>
      <c r="C219"/>
      <c r="D219"/>
      <c r="E219"/>
      <c r="F219"/>
      <c r="G219"/>
      <c r="H219"/>
      <c r="I219"/>
      <c r="J219"/>
      <c r="K219" s="106"/>
      <c r="L219" s="106"/>
      <c r="M219" s="106"/>
      <c r="N219"/>
      <c r="O219"/>
      <c r="P219"/>
      <c r="Q219"/>
    </row>
    <row r="220" spans="1:17" x14ac:dyDescent="0.25">
      <c r="A220"/>
      <c r="B220"/>
      <c r="C220"/>
      <c r="D220"/>
      <c r="E220"/>
      <c r="F220"/>
      <c r="G220"/>
      <c r="H220"/>
      <c r="I220"/>
      <c r="J220"/>
      <c r="K220" s="106"/>
      <c r="L220" s="106"/>
      <c r="M220" s="106"/>
      <c r="N220"/>
      <c r="O220"/>
      <c r="P220"/>
      <c r="Q220"/>
    </row>
    <row r="221" spans="1:17" x14ac:dyDescent="0.25">
      <c r="A221"/>
      <c r="B221"/>
      <c r="C221"/>
      <c r="D221"/>
      <c r="E221"/>
      <c r="F221"/>
      <c r="G221"/>
      <c r="H221"/>
      <c r="I221"/>
      <c r="J221"/>
      <c r="K221" s="106"/>
      <c r="L221" s="106"/>
      <c r="M221" s="106"/>
      <c r="N221"/>
      <c r="O221"/>
      <c r="P221"/>
      <c r="Q221"/>
    </row>
    <row r="222" spans="1:17" x14ac:dyDescent="0.25">
      <c r="A222"/>
      <c r="B222"/>
      <c r="C222"/>
      <c r="D222"/>
      <c r="E222"/>
      <c r="F222"/>
      <c r="G222"/>
      <c r="H222"/>
      <c r="I222"/>
      <c r="J222"/>
      <c r="K222" s="106"/>
      <c r="L222" s="106"/>
      <c r="M222" s="106"/>
      <c r="N222"/>
      <c r="O222"/>
      <c r="P222"/>
      <c r="Q222"/>
    </row>
    <row r="223" spans="1:17" x14ac:dyDescent="0.25">
      <c r="A223"/>
      <c r="B223"/>
      <c r="C223"/>
      <c r="D223"/>
      <c r="E223"/>
      <c r="F223"/>
      <c r="G223"/>
      <c r="H223"/>
      <c r="I223"/>
      <c r="J223"/>
      <c r="K223" s="106"/>
      <c r="L223" s="106"/>
      <c r="M223" s="106"/>
      <c r="N223"/>
      <c r="O223"/>
      <c r="P223"/>
      <c r="Q223"/>
    </row>
    <row r="224" spans="1:17" x14ac:dyDescent="0.25">
      <c r="A224"/>
      <c r="B224"/>
      <c r="C224"/>
      <c r="D224"/>
      <c r="E224"/>
      <c r="F224"/>
      <c r="G224"/>
      <c r="H224"/>
      <c r="I224"/>
      <c r="J224"/>
      <c r="K224" s="106"/>
      <c r="L224" s="106"/>
      <c r="M224" s="106"/>
      <c r="N224"/>
      <c r="O224"/>
      <c r="P224"/>
      <c r="Q224"/>
    </row>
    <row r="225" spans="1:17" x14ac:dyDescent="0.25">
      <c r="A225"/>
      <c r="B225"/>
      <c r="C225"/>
      <c r="D225"/>
      <c r="E225"/>
      <c r="F225"/>
      <c r="G225"/>
      <c r="H225"/>
      <c r="I225"/>
      <c r="J225"/>
      <c r="K225" s="106"/>
      <c r="L225" s="106"/>
      <c r="M225" s="106"/>
      <c r="N225"/>
      <c r="O225"/>
      <c r="P225"/>
      <c r="Q225"/>
    </row>
    <row r="226" spans="1:17" x14ac:dyDescent="0.25">
      <c r="A226"/>
      <c r="B226"/>
      <c r="C226"/>
      <c r="D226"/>
      <c r="E226"/>
      <c r="F226"/>
      <c r="G226"/>
      <c r="H226"/>
      <c r="I226"/>
      <c r="J226"/>
      <c r="K226" s="106"/>
      <c r="L226" s="106"/>
      <c r="M226" s="106"/>
      <c r="N226"/>
      <c r="O226"/>
      <c r="P226"/>
      <c r="Q226"/>
    </row>
    <row r="227" spans="1:17" x14ac:dyDescent="0.25">
      <c r="A227"/>
      <c r="B227"/>
      <c r="C227"/>
      <c r="D227"/>
      <c r="E227"/>
      <c r="F227"/>
      <c r="G227"/>
      <c r="H227"/>
      <c r="I227"/>
      <c r="J227"/>
      <c r="K227" s="106"/>
      <c r="L227" s="106"/>
      <c r="M227" s="106"/>
      <c r="N227"/>
      <c r="O227"/>
      <c r="P227"/>
      <c r="Q227"/>
    </row>
    <row r="228" spans="1:17" x14ac:dyDescent="0.25">
      <c r="A228"/>
      <c r="B228"/>
      <c r="C228"/>
      <c r="D228"/>
      <c r="E228"/>
      <c r="F228"/>
      <c r="G228"/>
      <c r="H228"/>
      <c r="I228"/>
      <c r="J228"/>
      <c r="K228" s="106"/>
      <c r="L228" s="106"/>
      <c r="M228" s="106"/>
      <c r="N228"/>
      <c r="O228"/>
      <c r="P228"/>
      <c r="Q228"/>
    </row>
    <row r="229" spans="1:17" x14ac:dyDescent="0.25">
      <c r="A229"/>
      <c r="B229"/>
      <c r="C229"/>
      <c r="D229"/>
      <c r="E229"/>
      <c r="F229"/>
      <c r="G229"/>
      <c r="H229"/>
      <c r="I229"/>
      <c r="J229"/>
      <c r="K229" s="106"/>
      <c r="L229" s="106"/>
      <c r="M229" s="106"/>
      <c r="N229"/>
      <c r="O229"/>
      <c r="P229"/>
      <c r="Q229"/>
    </row>
    <row r="230" spans="1:17" x14ac:dyDescent="0.25">
      <c r="A230"/>
      <c r="B230"/>
      <c r="C230"/>
      <c r="D230"/>
      <c r="E230"/>
      <c r="F230"/>
      <c r="G230"/>
      <c r="H230"/>
      <c r="I230"/>
      <c r="J230"/>
      <c r="K230" s="106"/>
      <c r="L230" s="106"/>
      <c r="M230" s="106"/>
      <c r="N230"/>
      <c r="O230"/>
      <c r="P230"/>
      <c r="Q230"/>
    </row>
    <row r="231" spans="1:17" x14ac:dyDescent="0.25">
      <c r="A231"/>
      <c r="B231"/>
      <c r="C231"/>
      <c r="D231"/>
      <c r="E231"/>
      <c r="F231"/>
      <c r="G231"/>
      <c r="H231"/>
      <c r="I231"/>
      <c r="J231"/>
      <c r="K231" s="106"/>
      <c r="L231" s="106"/>
      <c r="M231" s="106"/>
      <c r="N231"/>
      <c r="O231"/>
      <c r="P231"/>
      <c r="Q231"/>
    </row>
    <row r="232" spans="1:17" x14ac:dyDescent="0.25">
      <c r="A232"/>
      <c r="B232"/>
      <c r="C232"/>
      <c r="D232"/>
      <c r="E232"/>
      <c r="F232"/>
      <c r="G232"/>
      <c r="H232"/>
      <c r="I232"/>
      <c r="J232"/>
      <c r="K232" s="106"/>
      <c r="L232" s="106"/>
      <c r="M232" s="106"/>
      <c r="N232"/>
      <c r="O232"/>
      <c r="P232"/>
      <c r="Q232"/>
    </row>
    <row r="233" spans="1:17" x14ac:dyDescent="0.25">
      <c r="A233"/>
      <c r="B233"/>
      <c r="C233"/>
      <c r="D233"/>
      <c r="E233"/>
      <c r="F233"/>
      <c r="G233"/>
      <c r="H233"/>
      <c r="I233"/>
      <c r="J233"/>
      <c r="K233" s="106"/>
      <c r="L233" s="106"/>
      <c r="M233" s="106"/>
      <c r="N233"/>
      <c r="O233"/>
      <c r="P233"/>
      <c r="Q233"/>
    </row>
    <row r="234" spans="1:17" x14ac:dyDescent="0.25">
      <c r="A234"/>
      <c r="B234"/>
      <c r="C234"/>
      <c r="D234"/>
      <c r="E234"/>
      <c r="F234"/>
      <c r="G234"/>
      <c r="H234"/>
      <c r="I234"/>
      <c r="J234"/>
      <c r="K234" s="106"/>
      <c r="L234" s="106"/>
      <c r="M234" s="106"/>
      <c r="N234"/>
      <c r="O234"/>
      <c r="P234"/>
      <c r="Q234"/>
    </row>
    <row r="235" spans="1:17" x14ac:dyDescent="0.25">
      <c r="A235"/>
      <c r="B235"/>
      <c r="C235"/>
      <c r="D235"/>
      <c r="E235"/>
      <c r="F235"/>
      <c r="G235"/>
      <c r="H235"/>
      <c r="I235"/>
      <c r="J235"/>
      <c r="K235" s="106"/>
      <c r="L235" s="106"/>
      <c r="M235" s="106"/>
      <c r="N235"/>
      <c r="O235"/>
      <c r="P235"/>
      <c r="Q235"/>
    </row>
    <row r="236" spans="1:17" ht="17.25" customHeight="1" x14ac:dyDescent="0.25">
      <c r="A236"/>
      <c r="B236"/>
      <c r="C236"/>
      <c r="D236"/>
      <c r="E236"/>
      <c r="F236"/>
      <c r="G236"/>
      <c r="H236"/>
      <c r="I236"/>
      <c r="J236"/>
      <c r="K236" s="106"/>
      <c r="L236" s="106"/>
      <c r="M236" s="106"/>
      <c r="N236"/>
      <c r="O236"/>
      <c r="P236"/>
      <c r="Q236"/>
    </row>
    <row r="237" spans="1:17" x14ac:dyDescent="0.25">
      <c r="A237"/>
      <c r="B237"/>
      <c r="C237"/>
      <c r="D237"/>
      <c r="E237"/>
      <c r="F237"/>
      <c r="G237"/>
      <c r="H237"/>
      <c r="I237"/>
      <c r="J237"/>
      <c r="K237" s="106"/>
      <c r="L237" s="106"/>
      <c r="M237" s="106"/>
      <c r="N237"/>
      <c r="O237"/>
      <c r="P237"/>
      <c r="Q237"/>
    </row>
    <row r="238" spans="1:17" x14ac:dyDescent="0.25">
      <c r="A238"/>
      <c r="B238"/>
      <c r="C238"/>
      <c r="D238"/>
      <c r="E238"/>
      <c r="F238"/>
      <c r="G238"/>
      <c r="H238"/>
      <c r="I238"/>
      <c r="J238"/>
      <c r="K238" s="106"/>
      <c r="L238" s="106"/>
      <c r="M238" s="106"/>
      <c r="N238"/>
      <c r="O238"/>
      <c r="P238"/>
      <c r="Q238"/>
    </row>
    <row r="239" spans="1:17" x14ac:dyDescent="0.25">
      <c r="A239"/>
      <c r="B239"/>
      <c r="C239"/>
      <c r="D239"/>
      <c r="E239"/>
      <c r="F239"/>
      <c r="G239"/>
      <c r="H239"/>
      <c r="I239"/>
      <c r="J239"/>
      <c r="K239" s="106"/>
      <c r="L239" s="106"/>
      <c r="M239" s="106"/>
      <c r="N239"/>
      <c r="O239"/>
      <c r="P239"/>
      <c r="Q239"/>
    </row>
    <row r="240" spans="1:17" x14ac:dyDescent="0.25">
      <c r="A240"/>
      <c r="B240"/>
      <c r="C240"/>
      <c r="D240"/>
      <c r="E240"/>
      <c r="F240"/>
      <c r="G240"/>
      <c r="H240"/>
      <c r="I240"/>
      <c r="J240"/>
      <c r="K240" s="106"/>
      <c r="L240" s="106"/>
      <c r="M240" s="106"/>
      <c r="N240"/>
      <c r="O240"/>
      <c r="P240"/>
      <c r="Q240"/>
    </row>
    <row r="241" spans="1:17" x14ac:dyDescent="0.25">
      <c r="A241"/>
      <c r="B241"/>
      <c r="C241"/>
      <c r="D241"/>
      <c r="E241"/>
      <c r="F241"/>
      <c r="G241"/>
      <c r="H241"/>
      <c r="I241"/>
      <c r="J241"/>
      <c r="K241" s="106"/>
      <c r="L241" s="106"/>
      <c r="M241" s="106"/>
      <c r="N241"/>
      <c r="O241"/>
      <c r="P241"/>
      <c r="Q241"/>
    </row>
    <row r="242" spans="1:17" x14ac:dyDescent="0.25">
      <c r="A242"/>
      <c r="B242"/>
      <c r="C242"/>
      <c r="D242"/>
      <c r="E242"/>
      <c r="F242"/>
      <c r="G242"/>
      <c r="H242"/>
      <c r="I242"/>
      <c r="J242"/>
      <c r="K242" s="106"/>
      <c r="L242" s="106"/>
      <c r="M242" s="106"/>
      <c r="N242"/>
      <c r="O242"/>
      <c r="P242"/>
      <c r="Q242"/>
    </row>
    <row r="243" spans="1:17" x14ac:dyDescent="0.25">
      <c r="A243"/>
      <c r="B243"/>
      <c r="C243"/>
      <c r="D243"/>
      <c r="E243"/>
      <c r="F243"/>
      <c r="G243"/>
      <c r="H243"/>
      <c r="I243"/>
      <c r="J243"/>
      <c r="K243" s="106"/>
      <c r="L243" s="106"/>
      <c r="M243" s="106"/>
      <c r="N243"/>
      <c r="O243"/>
      <c r="P243"/>
      <c r="Q243"/>
    </row>
    <row r="244" spans="1:17" x14ac:dyDescent="0.25">
      <c r="A244"/>
      <c r="B244"/>
      <c r="C244"/>
      <c r="D244"/>
      <c r="E244"/>
      <c r="F244"/>
      <c r="G244"/>
      <c r="H244"/>
      <c r="I244"/>
      <c r="J244"/>
      <c r="K244" s="106"/>
      <c r="L244" s="106"/>
      <c r="M244" s="106"/>
      <c r="N244"/>
      <c r="O244"/>
      <c r="P244"/>
      <c r="Q244"/>
    </row>
    <row r="245" spans="1:17" x14ac:dyDescent="0.25">
      <c r="A245"/>
      <c r="B245"/>
      <c r="C245"/>
      <c r="D245"/>
      <c r="E245"/>
      <c r="F245"/>
      <c r="G245"/>
      <c r="H245"/>
      <c r="I245"/>
      <c r="J245"/>
      <c r="K245" s="106"/>
      <c r="L245" s="106"/>
      <c r="M245" s="106"/>
      <c r="N245"/>
      <c r="O245"/>
      <c r="P245"/>
      <c r="Q245"/>
    </row>
    <row r="246" spans="1:17" x14ac:dyDescent="0.25">
      <c r="A246"/>
      <c r="B246"/>
      <c r="C246"/>
      <c r="D246"/>
      <c r="E246"/>
      <c r="F246"/>
      <c r="G246"/>
      <c r="H246"/>
      <c r="I246"/>
      <c r="J246"/>
      <c r="K246" s="106"/>
      <c r="L246" s="106"/>
      <c r="M246" s="106"/>
      <c r="N246"/>
      <c r="O246"/>
      <c r="P246"/>
      <c r="Q246"/>
    </row>
    <row r="247" spans="1:17" x14ac:dyDescent="0.25">
      <c r="A247"/>
      <c r="B247"/>
      <c r="C247"/>
      <c r="D247"/>
      <c r="E247"/>
      <c r="F247"/>
      <c r="G247"/>
      <c r="H247"/>
      <c r="I247"/>
      <c r="J247"/>
      <c r="K247" s="106"/>
      <c r="L247" s="106"/>
      <c r="M247" s="106"/>
      <c r="N247"/>
      <c r="O247"/>
      <c r="P247"/>
      <c r="Q247"/>
    </row>
    <row r="248" spans="1:17" x14ac:dyDescent="0.25">
      <c r="A248"/>
      <c r="B248"/>
      <c r="C248"/>
      <c r="D248"/>
      <c r="E248"/>
      <c r="F248"/>
      <c r="G248"/>
      <c r="H248"/>
      <c r="I248"/>
      <c r="J248"/>
      <c r="K248" s="106"/>
      <c r="L248" s="106"/>
      <c r="M248" s="106"/>
      <c r="N248"/>
      <c r="O248"/>
      <c r="P248"/>
      <c r="Q248"/>
    </row>
    <row r="249" spans="1:17" x14ac:dyDescent="0.25">
      <c r="A249"/>
      <c r="B249"/>
      <c r="C249"/>
      <c r="D249"/>
      <c r="E249"/>
      <c r="F249"/>
      <c r="G249"/>
      <c r="H249"/>
      <c r="I249"/>
      <c r="J249"/>
      <c r="K249" s="106"/>
      <c r="L249" s="106"/>
      <c r="M249" s="106"/>
      <c r="N249"/>
      <c r="O249"/>
      <c r="P249"/>
      <c r="Q249"/>
    </row>
    <row r="250" spans="1:17" x14ac:dyDescent="0.25">
      <c r="A250"/>
      <c r="B250"/>
      <c r="C250"/>
      <c r="D250"/>
      <c r="E250"/>
      <c r="F250"/>
      <c r="G250"/>
      <c r="H250"/>
      <c r="I250"/>
      <c r="J250"/>
      <c r="K250" s="106"/>
      <c r="L250" s="106"/>
      <c r="M250" s="106"/>
      <c r="N250"/>
      <c r="O250"/>
      <c r="P250"/>
      <c r="Q250"/>
    </row>
    <row r="251" spans="1:17" x14ac:dyDescent="0.25">
      <c r="A251"/>
      <c r="B251"/>
      <c r="C251"/>
      <c r="D251"/>
      <c r="E251"/>
      <c r="F251"/>
      <c r="G251"/>
      <c r="H251"/>
      <c r="I251"/>
      <c r="J251"/>
      <c r="K251" s="106"/>
      <c r="L251" s="106"/>
      <c r="M251" s="106"/>
      <c r="N251"/>
      <c r="O251"/>
      <c r="P251"/>
      <c r="Q251"/>
    </row>
    <row r="252" spans="1:17" x14ac:dyDescent="0.25">
      <c r="A252"/>
      <c r="B252"/>
      <c r="C252"/>
      <c r="D252"/>
      <c r="E252"/>
      <c r="F252"/>
      <c r="G252"/>
      <c r="H252"/>
      <c r="I252"/>
      <c r="J252"/>
      <c r="K252" s="106"/>
      <c r="L252" s="106"/>
      <c r="M252" s="106"/>
      <c r="N252"/>
      <c r="O252"/>
      <c r="P252"/>
      <c r="Q252"/>
    </row>
    <row r="253" spans="1:17" x14ac:dyDescent="0.25">
      <c r="A253"/>
      <c r="B253"/>
      <c r="C253"/>
      <c r="D253"/>
      <c r="E253"/>
      <c r="F253"/>
      <c r="G253"/>
      <c r="H253"/>
      <c r="I253"/>
      <c r="J253"/>
      <c r="K253" s="106"/>
      <c r="L253" s="106"/>
      <c r="M253" s="106"/>
      <c r="N253"/>
      <c r="O253"/>
      <c r="P253"/>
      <c r="Q253"/>
    </row>
    <row r="254" spans="1:17" x14ac:dyDescent="0.25">
      <c r="A254"/>
      <c r="B254"/>
      <c r="C254"/>
      <c r="D254"/>
      <c r="E254"/>
      <c r="F254"/>
      <c r="G254"/>
      <c r="H254"/>
      <c r="I254"/>
      <c r="J254"/>
      <c r="K254" s="106"/>
      <c r="L254" s="106"/>
      <c r="M254" s="106"/>
      <c r="N254"/>
      <c r="O254"/>
      <c r="P254"/>
      <c r="Q254"/>
    </row>
    <row r="255" spans="1:17" x14ac:dyDescent="0.25">
      <c r="A255"/>
      <c r="B255"/>
      <c r="C255"/>
      <c r="D255"/>
      <c r="E255"/>
      <c r="F255"/>
      <c r="G255"/>
      <c r="H255"/>
      <c r="I255"/>
      <c r="J255"/>
      <c r="K255" s="106"/>
      <c r="L255" s="106"/>
      <c r="M255" s="106"/>
      <c r="N255"/>
      <c r="O255"/>
      <c r="P255"/>
      <c r="Q255"/>
    </row>
    <row r="256" spans="1:17" x14ac:dyDescent="0.25">
      <c r="A256"/>
      <c r="B256"/>
      <c r="C256"/>
      <c r="D256"/>
      <c r="E256"/>
      <c r="F256"/>
      <c r="G256"/>
      <c r="H256"/>
      <c r="I256"/>
      <c r="J256"/>
      <c r="K256" s="106"/>
      <c r="L256" s="106"/>
      <c r="M256" s="106"/>
      <c r="N256"/>
      <c r="O256"/>
      <c r="P256"/>
      <c r="Q256"/>
    </row>
    <row r="257" spans="1:17" x14ac:dyDescent="0.25">
      <c r="A257"/>
      <c r="B257"/>
      <c r="C257"/>
      <c r="D257"/>
      <c r="E257"/>
      <c r="F257"/>
      <c r="G257"/>
      <c r="H257"/>
      <c r="I257"/>
      <c r="J257"/>
      <c r="K257" s="106"/>
      <c r="L257" s="106"/>
      <c r="M257" s="106"/>
      <c r="N257"/>
      <c r="O257"/>
      <c r="P257"/>
      <c r="Q257"/>
    </row>
    <row r="258" spans="1:17" x14ac:dyDescent="0.25">
      <c r="A258"/>
      <c r="B258"/>
      <c r="C258"/>
      <c r="D258"/>
      <c r="E258"/>
      <c r="F258"/>
      <c r="G258"/>
      <c r="H258"/>
      <c r="I258"/>
      <c r="J258"/>
      <c r="K258" s="106"/>
      <c r="L258" s="106"/>
      <c r="M258" s="106"/>
      <c r="N258"/>
      <c r="O258"/>
      <c r="P258"/>
      <c r="Q258"/>
    </row>
    <row r="259" spans="1:17" x14ac:dyDescent="0.25">
      <c r="A259"/>
      <c r="B259"/>
      <c r="C259"/>
      <c r="D259"/>
      <c r="E259"/>
      <c r="F259"/>
      <c r="G259"/>
      <c r="H259"/>
      <c r="I259"/>
      <c r="J259"/>
      <c r="K259" s="106"/>
      <c r="L259" s="106"/>
      <c r="M259" s="106"/>
      <c r="N259"/>
      <c r="O259"/>
      <c r="P259"/>
      <c r="Q259"/>
    </row>
    <row r="260" spans="1:17" x14ac:dyDescent="0.25">
      <c r="A260"/>
      <c r="B260"/>
      <c r="C260"/>
      <c r="D260"/>
      <c r="E260"/>
      <c r="F260"/>
      <c r="G260"/>
      <c r="H260"/>
      <c r="I260"/>
      <c r="J260"/>
      <c r="K260" s="106"/>
      <c r="L260" s="106"/>
      <c r="M260" s="106"/>
      <c r="N260"/>
      <c r="O260"/>
      <c r="P260"/>
      <c r="Q260"/>
    </row>
    <row r="261" spans="1:17" x14ac:dyDescent="0.25">
      <c r="A261"/>
      <c r="B261"/>
      <c r="C261"/>
      <c r="D261"/>
      <c r="E261"/>
      <c r="F261"/>
      <c r="G261"/>
      <c r="H261"/>
      <c r="I261"/>
      <c r="J261"/>
      <c r="K261" s="106"/>
      <c r="L261" s="106"/>
      <c r="M261" s="106"/>
      <c r="N261"/>
      <c r="O261"/>
      <c r="P261"/>
      <c r="Q261"/>
    </row>
    <row r="262" spans="1:17" x14ac:dyDescent="0.25">
      <c r="A262"/>
      <c r="B262"/>
      <c r="C262"/>
      <c r="D262"/>
      <c r="E262"/>
      <c r="F262"/>
      <c r="G262"/>
      <c r="H262"/>
      <c r="I262"/>
      <c r="J262"/>
      <c r="K262" s="106"/>
      <c r="L262" s="106"/>
      <c r="M262" s="106"/>
      <c r="N262"/>
      <c r="O262"/>
      <c r="P262"/>
      <c r="Q262"/>
    </row>
    <row r="263" spans="1:17" x14ac:dyDescent="0.25">
      <c r="A263"/>
      <c r="B263"/>
      <c r="C263"/>
      <c r="D263"/>
      <c r="E263"/>
      <c r="F263"/>
      <c r="G263"/>
      <c r="H263"/>
      <c r="I263"/>
      <c r="J263"/>
      <c r="K263" s="106"/>
      <c r="L263" s="106"/>
      <c r="M263" s="106"/>
      <c r="N263"/>
      <c r="O263"/>
      <c r="P263"/>
      <c r="Q263"/>
    </row>
    <row r="264" spans="1:17" x14ac:dyDescent="0.25">
      <c r="A264"/>
      <c r="B264"/>
      <c r="C264"/>
      <c r="D264"/>
      <c r="E264"/>
      <c r="F264"/>
      <c r="G264"/>
      <c r="H264"/>
      <c r="I264"/>
      <c r="J264"/>
      <c r="K264" s="106"/>
      <c r="L264" s="106"/>
      <c r="M264" s="106"/>
      <c r="N264"/>
      <c r="O264"/>
      <c r="P264"/>
      <c r="Q264"/>
    </row>
    <row r="265" spans="1:17" x14ac:dyDescent="0.25">
      <c r="A265"/>
      <c r="B265"/>
      <c r="C265"/>
      <c r="D265"/>
      <c r="E265"/>
      <c r="F265"/>
      <c r="G265"/>
      <c r="H265"/>
      <c r="I265"/>
      <c r="J265"/>
      <c r="K265" s="106"/>
      <c r="L265" s="106"/>
      <c r="M265" s="106"/>
      <c r="N265"/>
      <c r="O265"/>
      <c r="P265"/>
      <c r="Q265"/>
    </row>
    <row r="266" spans="1:17" x14ac:dyDescent="0.25">
      <c r="A266"/>
      <c r="B266"/>
      <c r="C266"/>
      <c r="D266"/>
      <c r="E266"/>
      <c r="F266"/>
      <c r="G266"/>
      <c r="H266"/>
      <c r="I266"/>
      <c r="J266"/>
      <c r="K266" s="106"/>
      <c r="L266" s="106"/>
      <c r="M266" s="106"/>
      <c r="N266"/>
      <c r="O266"/>
      <c r="P266"/>
      <c r="Q266"/>
    </row>
    <row r="267" spans="1:17" x14ac:dyDescent="0.25">
      <c r="B267"/>
      <c r="C267"/>
      <c r="D267"/>
      <c r="E267"/>
      <c r="F267"/>
      <c r="G267"/>
      <c r="H267"/>
      <c r="I267"/>
      <c r="J267"/>
      <c r="K267" s="106"/>
      <c r="L267" s="106"/>
      <c r="M267" s="106"/>
      <c r="N267"/>
      <c r="O267"/>
      <c r="P267"/>
      <c r="Q267"/>
    </row>
    <row r="268" spans="1:17" x14ac:dyDescent="0.25">
      <c r="B268"/>
      <c r="C268"/>
      <c r="D268"/>
      <c r="E268"/>
      <c r="F268"/>
      <c r="G268"/>
      <c r="H268"/>
      <c r="I268"/>
      <c r="J268"/>
      <c r="K268" s="106"/>
      <c r="L268" s="106"/>
      <c r="M268" s="106"/>
      <c r="N268"/>
      <c r="O268"/>
      <c r="P268"/>
      <c r="Q268"/>
    </row>
    <row r="269" spans="1:17" x14ac:dyDescent="0.25">
      <c r="B269"/>
      <c r="C269"/>
      <c r="D269"/>
      <c r="E269"/>
      <c r="F269"/>
      <c r="G269"/>
      <c r="H269"/>
      <c r="I269"/>
      <c r="J269"/>
      <c r="K269" s="106"/>
      <c r="L269" s="106"/>
      <c r="M269" s="106"/>
      <c r="N269"/>
      <c r="O269"/>
      <c r="P269"/>
      <c r="Q269"/>
    </row>
    <row r="270" spans="1:17" x14ac:dyDescent="0.25">
      <c r="B270"/>
      <c r="C270"/>
      <c r="D270"/>
      <c r="E270"/>
      <c r="F270"/>
      <c r="G270"/>
      <c r="H270"/>
      <c r="I270"/>
      <c r="J270"/>
      <c r="K270" s="106"/>
      <c r="L270" s="106"/>
      <c r="M270" s="106"/>
      <c r="N270"/>
      <c r="O270"/>
      <c r="P270"/>
      <c r="Q270"/>
    </row>
    <row r="271" spans="1:17" x14ac:dyDescent="0.25">
      <c r="B271"/>
      <c r="C271"/>
      <c r="D271"/>
      <c r="E271"/>
      <c r="F271"/>
      <c r="G271"/>
      <c r="H271"/>
      <c r="I271"/>
      <c r="J271"/>
      <c r="K271" s="106"/>
      <c r="L271" s="106"/>
      <c r="M271" s="106"/>
      <c r="N271"/>
      <c r="O271"/>
      <c r="P271"/>
      <c r="Q271"/>
    </row>
    <row r="273" ht="23.25" customHeight="1" x14ac:dyDescent="0.25"/>
    <row r="274" ht="15" customHeight="1" x14ac:dyDescent="0.25"/>
    <row r="275" ht="39.75" customHeight="1" x14ac:dyDescent="0.25"/>
  </sheetData>
  <mergeCells count="38">
    <mergeCell ref="A76:A77"/>
    <mergeCell ref="A169:A170"/>
    <mergeCell ref="B1:F1"/>
    <mergeCell ref="A159:A168"/>
    <mergeCell ref="A49:A57"/>
    <mergeCell ref="A58:A66"/>
    <mergeCell ref="A78:C78"/>
    <mergeCell ref="E13:G13"/>
    <mergeCell ref="E7:G7"/>
    <mergeCell ref="E8:G8"/>
    <mergeCell ref="A133:A147"/>
    <mergeCell ref="A148:A158"/>
    <mergeCell ref="B6:G6"/>
    <mergeCell ref="A67:A75"/>
    <mergeCell ref="A39:A48"/>
    <mergeCell ref="A16:B16"/>
    <mergeCell ref="A17:B17"/>
    <mergeCell ref="A18:B18"/>
    <mergeCell ref="B13:C13"/>
    <mergeCell ref="A19:A28"/>
    <mergeCell ref="A29:A38"/>
    <mergeCell ref="J7:K7"/>
    <mergeCell ref="J11:K11"/>
    <mergeCell ref="E9:G9"/>
    <mergeCell ref="E10:G10"/>
    <mergeCell ref="E12:G12"/>
    <mergeCell ref="J10:K10"/>
    <mergeCell ref="E11:G11"/>
    <mergeCell ref="J8:K8"/>
    <mergeCell ref="J9:K9"/>
    <mergeCell ref="C173:X173"/>
    <mergeCell ref="A116:A132"/>
    <mergeCell ref="A101:A115"/>
    <mergeCell ref="A85:A100"/>
    <mergeCell ref="A82:B82"/>
    <mergeCell ref="A83:B83"/>
    <mergeCell ref="A84:B84"/>
    <mergeCell ref="A171:C171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18"/>
  <sheetViews>
    <sheetView topLeftCell="A93" zoomScale="73" zoomScaleNormal="73" workbookViewId="0">
      <selection activeCell="C110" sqref="C110:C115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10" width="9.140625" style="1"/>
    <col min="11" max="11" width="10" style="1" customWidth="1"/>
    <col min="12" max="20" width="9.140625" style="1"/>
    <col min="22" max="22" width="9.140625" style="1"/>
    <col min="23" max="23" width="10.42578125" style="1" bestFit="1" customWidth="1"/>
  </cols>
  <sheetData>
    <row r="1" spans="1:26" ht="33" customHeight="1" x14ac:dyDescent="0.25">
      <c r="A1" s="35" t="s">
        <v>9</v>
      </c>
      <c r="B1" s="162" t="s">
        <v>59</v>
      </c>
      <c r="C1" s="162"/>
      <c r="D1" s="162"/>
      <c r="E1" s="162"/>
      <c r="F1" s="162"/>
      <c r="G1" s="50"/>
      <c r="H1" s="50"/>
      <c r="I1" s="50"/>
      <c r="J1" s="50"/>
      <c r="K1" s="50"/>
      <c r="L1" s="14"/>
    </row>
    <row r="2" spans="1:26" x14ac:dyDescent="0.25">
      <c r="A2" s="36" t="s">
        <v>10</v>
      </c>
      <c r="B2" s="15" t="s">
        <v>8</v>
      </c>
      <c r="C2" s="54"/>
      <c r="D2" s="35"/>
      <c r="E2" s="50"/>
      <c r="G2" s="50"/>
      <c r="H2" s="50"/>
      <c r="I2" s="50"/>
    </row>
    <row r="3" spans="1:26" x14ac:dyDescent="0.25">
      <c r="A3" s="35" t="s">
        <v>11</v>
      </c>
      <c r="B3" s="16">
        <v>44298</v>
      </c>
      <c r="C3" s="54"/>
      <c r="D3" s="17"/>
      <c r="E3" s="18"/>
      <c r="G3" s="14"/>
      <c r="H3" s="14"/>
      <c r="I3" s="14"/>
    </row>
    <row r="4" spans="1:26" x14ac:dyDescent="0.25">
      <c r="A4" s="35" t="s">
        <v>12</v>
      </c>
      <c r="B4" s="16">
        <v>44318</v>
      </c>
      <c r="C4" s="54"/>
      <c r="D4" s="17"/>
      <c r="E4" s="18"/>
      <c r="G4" s="14"/>
      <c r="H4" s="14"/>
      <c r="I4" s="14"/>
    </row>
    <row r="5" spans="1:26" x14ac:dyDescent="0.25">
      <c r="A5" s="19"/>
      <c r="B5" s="73"/>
      <c r="C5" s="16"/>
      <c r="D5" s="17"/>
      <c r="E5" s="18"/>
      <c r="F5" s="14"/>
      <c r="G5" s="14"/>
      <c r="H5" s="14"/>
      <c r="I5" s="14"/>
    </row>
    <row r="6" spans="1:26" x14ac:dyDescent="0.25">
      <c r="A6" s="21"/>
      <c r="B6" s="172" t="s">
        <v>76</v>
      </c>
      <c r="C6" s="172"/>
      <c r="D6" s="172"/>
      <c r="E6" s="172"/>
      <c r="F6" s="172"/>
      <c r="G6" s="172"/>
      <c r="I6" s="23"/>
    </row>
    <row r="7" spans="1:26" ht="16.5" customHeight="1" x14ac:dyDescent="0.3">
      <c r="A7" s="21"/>
      <c r="B7" s="55" t="s">
        <v>30</v>
      </c>
      <c r="C7" s="56" t="s">
        <v>31</v>
      </c>
      <c r="D7" s="55" t="s">
        <v>15</v>
      </c>
      <c r="E7" s="169" t="s">
        <v>16</v>
      </c>
      <c r="F7" s="170"/>
      <c r="G7" s="171"/>
      <c r="I7" s="22"/>
      <c r="J7" s="155" t="s">
        <v>14</v>
      </c>
      <c r="K7" s="155"/>
      <c r="M7" s="92"/>
    </row>
    <row r="8" spans="1:26" ht="16.5" customHeight="1" x14ac:dyDescent="0.25">
      <c r="A8" s="21"/>
      <c r="B8" s="47">
        <v>1</v>
      </c>
      <c r="C8" s="48" t="s">
        <v>35</v>
      </c>
      <c r="D8" s="74">
        <f>SUMIF(C58:C117,"Lộc",D58:D117)+6</f>
        <v>27</v>
      </c>
      <c r="E8" s="156">
        <f>SUMIF(C16:C53,"Lộc",E16:E53)+6</f>
        <v>29</v>
      </c>
      <c r="F8" s="157"/>
      <c r="G8" s="158"/>
      <c r="I8" s="24"/>
      <c r="J8" s="155" t="s">
        <v>17</v>
      </c>
      <c r="K8" s="155"/>
    </row>
    <row r="9" spans="1:26" x14ac:dyDescent="0.25">
      <c r="A9" s="21"/>
      <c r="B9" s="47">
        <v>2</v>
      </c>
      <c r="C9" s="48" t="s">
        <v>64</v>
      </c>
      <c r="D9" s="75">
        <f>SUMIF(C58:C117,"Quốc",D58:D117)+6</f>
        <v>28</v>
      </c>
      <c r="E9" s="156">
        <f>SUMIF(C16:C53,"Quốc",E16:E53)+6</f>
        <v>31</v>
      </c>
      <c r="F9" s="157"/>
      <c r="G9" s="158"/>
      <c r="I9" s="25"/>
      <c r="J9" s="155" t="s">
        <v>18</v>
      </c>
      <c r="K9" s="155"/>
    </row>
    <row r="10" spans="1:26" ht="16.5" customHeight="1" x14ac:dyDescent="0.25">
      <c r="A10" s="21"/>
      <c r="B10" s="47">
        <v>3</v>
      </c>
      <c r="C10" s="48" t="s">
        <v>37</v>
      </c>
      <c r="D10" s="75">
        <f>SUMIF(C58:C117,"Hậu",D58:D117)+6</f>
        <v>23</v>
      </c>
      <c r="E10" s="156">
        <f>SUMIF(C16:C53,"Hậu",E16:E53)+6</f>
        <v>26</v>
      </c>
      <c r="F10" s="157"/>
      <c r="G10" s="158"/>
      <c r="I10" s="26"/>
      <c r="J10" s="155" t="s">
        <v>2</v>
      </c>
      <c r="K10" s="155"/>
    </row>
    <row r="11" spans="1:26" x14ac:dyDescent="0.25">
      <c r="A11" s="21"/>
      <c r="B11" s="47">
        <v>4</v>
      </c>
      <c r="C11" s="48" t="s">
        <v>38</v>
      </c>
      <c r="D11" s="75">
        <f>SUMIF(C58:C117,"Ngọc",D58:D117)+6</f>
        <v>31</v>
      </c>
      <c r="E11" s="156">
        <f>SUMIF(C16:C53,"Ngọc",E16:E53)+6</f>
        <v>31</v>
      </c>
      <c r="F11" s="157"/>
      <c r="G11" s="158"/>
      <c r="I11" s="27"/>
      <c r="J11" s="155" t="s">
        <v>19</v>
      </c>
      <c r="K11" s="155"/>
    </row>
    <row r="12" spans="1:26" ht="16.5" customHeight="1" x14ac:dyDescent="0.25">
      <c r="A12" s="21"/>
      <c r="B12" s="57">
        <v>5</v>
      </c>
      <c r="C12" s="58" t="s">
        <v>39</v>
      </c>
      <c r="D12" s="75">
        <f>SUMIF(C58:C117,"Quyên",D58:D117)+6</f>
        <v>27</v>
      </c>
      <c r="E12" s="156">
        <f>SUMIF(C16:C53,"Quyên",E16:E53)+6</f>
        <v>29</v>
      </c>
      <c r="F12" s="157"/>
      <c r="G12" s="158"/>
    </row>
    <row r="13" spans="1:26" x14ac:dyDescent="0.25">
      <c r="A13" s="21"/>
      <c r="B13" s="182" t="s">
        <v>32</v>
      </c>
      <c r="C13" s="182"/>
      <c r="D13" s="86">
        <f>SUM(D8:D12)</f>
        <v>136</v>
      </c>
      <c r="E13" s="183">
        <f>SUM(E8:G12)</f>
        <v>146</v>
      </c>
      <c r="F13" s="184"/>
      <c r="G13" s="185"/>
    </row>
    <row r="14" spans="1:26" ht="33" customHeight="1" x14ac:dyDescent="0.25">
      <c r="U14" s="1"/>
      <c r="X14" s="90"/>
      <c r="Y14" s="90"/>
      <c r="Z14" s="1"/>
    </row>
    <row r="15" spans="1:26" ht="50.25" customHeight="1" x14ac:dyDescent="0.25">
      <c r="A15" s="3" t="s">
        <v>20</v>
      </c>
      <c r="B15" s="28" t="s">
        <v>21</v>
      </c>
      <c r="C15" s="28" t="s">
        <v>22</v>
      </c>
      <c r="D15" s="29"/>
      <c r="E15" s="28" t="s">
        <v>16</v>
      </c>
      <c r="F15" s="69">
        <v>44298</v>
      </c>
      <c r="G15" s="69">
        <v>44299</v>
      </c>
      <c r="H15" s="69">
        <v>44300</v>
      </c>
      <c r="I15" s="69">
        <v>44301</v>
      </c>
      <c r="J15" s="69">
        <v>44302</v>
      </c>
      <c r="K15" s="69">
        <v>44303</v>
      </c>
      <c r="L15" s="69">
        <v>44304</v>
      </c>
      <c r="M15" s="69">
        <v>44305</v>
      </c>
      <c r="N15" s="69">
        <v>44306</v>
      </c>
      <c r="O15" s="69">
        <v>44307</v>
      </c>
      <c r="P15" s="69">
        <v>44308</v>
      </c>
      <c r="Q15" s="69">
        <v>44309</v>
      </c>
      <c r="R15" s="69">
        <v>44310</v>
      </c>
      <c r="S15" s="69">
        <v>44311</v>
      </c>
      <c r="T15" s="69">
        <v>44312</v>
      </c>
      <c r="U15" s="69">
        <v>44313</v>
      </c>
      <c r="V15" s="69">
        <v>44314</v>
      </c>
      <c r="W15" s="69">
        <v>44315</v>
      </c>
      <c r="X15" s="69">
        <v>44316</v>
      </c>
      <c r="Y15" s="69">
        <v>44317</v>
      </c>
      <c r="Z15" s="69">
        <v>44318</v>
      </c>
    </row>
    <row r="16" spans="1:26" x14ac:dyDescent="0.25">
      <c r="A16" s="150" t="s">
        <v>65</v>
      </c>
      <c r="B16" s="159"/>
      <c r="C16" s="11" t="s">
        <v>23</v>
      </c>
      <c r="D16" s="6"/>
      <c r="E16" s="6">
        <v>8</v>
      </c>
      <c r="F16" s="6">
        <v>8</v>
      </c>
      <c r="G16" s="8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</row>
    <row r="17" spans="1:26" x14ac:dyDescent="0.25">
      <c r="A17" s="150" t="s">
        <v>66</v>
      </c>
      <c r="B17" s="159"/>
      <c r="C17" s="11" t="s">
        <v>50</v>
      </c>
      <c r="D17" s="6"/>
      <c r="E17" s="6">
        <v>6</v>
      </c>
      <c r="F17" s="6">
        <v>6</v>
      </c>
      <c r="G17" s="7">
        <v>6</v>
      </c>
      <c r="H17" s="8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</row>
    <row r="18" spans="1:26" x14ac:dyDescent="0.25">
      <c r="A18" s="186" t="s">
        <v>67</v>
      </c>
      <c r="B18" s="186"/>
      <c r="C18" s="11" t="s">
        <v>49</v>
      </c>
      <c r="D18" s="6"/>
      <c r="E18" s="6">
        <v>6</v>
      </c>
      <c r="F18" s="6">
        <v>6</v>
      </c>
      <c r="G18" s="6">
        <v>6</v>
      </c>
      <c r="H18" s="7">
        <v>6</v>
      </c>
      <c r="I18" s="8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</row>
    <row r="19" spans="1:26" ht="17.25" customHeight="1" x14ac:dyDescent="0.25">
      <c r="A19" s="180" t="s">
        <v>24</v>
      </c>
      <c r="B19" s="70" t="s">
        <v>52</v>
      </c>
      <c r="C19" s="11" t="s">
        <v>48</v>
      </c>
      <c r="D19" s="6"/>
      <c r="E19" s="6">
        <v>4</v>
      </c>
      <c r="F19" s="6">
        <v>4</v>
      </c>
      <c r="G19" s="6">
        <v>4</v>
      </c>
      <c r="H19" s="6">
        <v>4</v>
      </c>
      <c r="I19" s="6">
        <v>4</v>
      </c>
      <c r="J19" s="8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</row>
    <row r="20" spans="1:26" x14ac:dyDescent="0.25">
      <c r="A20" s="180"/>
      <c r="B20" s="70" t="s">
        <v>53</v>
      </c>
      <c r="C20" s="11" t="s">
        <v>48</v>
      </c>
      <c r="D20" s="94"/>
      <c r="E20" s="94">
        <v>4</v>
      </c>
      <c r="F20" s="94">
        <v>4</v>
      </c>
      <c r="G20" s="94">
        <v>4</v>
      </c>
      <c r="H20" s="94">
        <v>4</v>
      </c>
      <c r="I20" s="94">
        <v>4</v>
      </c>
      <c r="J20" s="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13">
        <v>0</v>
      </c>
      <c r="Z20" s="13">
        <v>0</v>
      </c>
    </row>
    <row r="21" spans="1:26" x14ac:dyDescent="0.25">
      <c r="A21" s="180"/>
      <c r="B21" s="70" t="s">
        <v>54</v>
      </c>
      <c r="C21" s="11" t="s">
        <v>49</v>
      </c>
      <c r="D21" s="94"/>
      <c r="E21" s="94">
        <v>4</v>
      </c>
      <c r="F21" s="94">
        <v>4</v>
      </c>
      <c r="G21" s="94">
        <v>4</v>
      </c>
      <c r="H21" s="94">
        <v>4</v>
      </c>
      <c r="I21" s="94">
        <v>4</v>
      </c>
      <c r="J21" s="8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  <c r="R21" s="94">
        <v>0</v>
      </c>
      <c r="S21" s="94">
        <v>0</v>
      </c>
      <c r="T21" s="94">
        <v>0</v>
      </c>
      <c r="U21" s="94">
        <v>0</v>
      </c>
      <c r="V21" s="94">
        <v>0</v>
      </c>
      <c r="W21" s="94">
        <v>0</v>
      </c>
      <c r="X21" s="94">
        <v>0</v>
      </c>
      <c r="Y21" s="5">
        <v>0</v>
      </c>
      <c r="Z21" s="5">
        <v>0</v>
      </c>
    </row>
    <row r="22" spans="1:26" x14ac:dyDescent="0.25">
      <c r="A22" s="180"/>
      <c r="B22" s="70" t="s">
        <v>55</v>
      </c>
      <c r="C22" s="11" t="s">
        <v>50</v>
      </c>
      <c r="D22" s="94"/>
      <c r="E22" s="94">
        <v>4</v>
      </c>
      <c r="F22" s="94">
        <v>4</v>
      </c>
      <c r="G22" s="94">
        <v>4</v>
      </c>
      <c r="H22" s="94">
        <v>4</v>
      </c>
      <c r="I22" s="94">
        <v>4</v>
      </c>
      <c r="J22" s="8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  <c r="R22" s="94">
        <v>0</v>
      </c>
      <c r="S22" s="94">
        <v>0</v>
      </c>
      <c r="T22" s="94">
        <v>0</v>
      </c>
      <c r="U22" s="94">
        <v>0</v>
      </c>
      <c r="V22" s="94">
        <v>0</v>
      </c>
      <c r="W22" s="94">
        <v>0</v>
      </c>
      <c r="X22" s="94">
        <v>0</v>
      </c>
      <c r="Y22" s="5">
        <v>0</v>
      </c>
      <c r="Z22" s="5">
        <v>0</v>
      </c>
    </row>
    <row r="23" spans="1:26" x14ac:dyDescent="0.25">
      <c r="A23" s="180"/>
      <c r="B23" s="70" t="s">
        <v>56</v>
      </c>
      <c r="C23" s="11" t="s">
        <v>49</v>
      </c>
      <c r="D23" s="94"/>
      <c r="E23" s="94">
        <v>5</v>
      </c>
      <c r="F23" s="94">
        <v>5</v>
      </c>
      <c r="G23" s="94">
        <v>5</v>
      </c>
      <c r="H23" s="94">
        <v>5</v>
      </c>
      <c r="I23" s="94">
        <v>5</v>
      </c>
      <c r="J23" s="94">
        <v>5</v>
      </c>
      <c r="K23" s="99">
        <v>0</v>
      </c>
      <c r="L23" s="98">
        <v>0</v>
      </c>
      <c r="M23" s="98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</row>
    <row r="24" spans="1:26" x14ac:dyDescent="0.25">
      <c r="A24" s="180"/>
      <c r="B24" s="70" t="s">
        <v>68</v>
      </c>
      <c r="C24" s="11" t="s">
        <v>23</v>
      </c>
      <c r="D24" s="94"/>
      <c r="E24" s="94">
        <v>6</v>
      </c>
      <c r="F24" s="94">
        <v>6</v>
      </c>
      <c r="G24" s="94">
        <v>6</v>
      </c>
      <c r="H24" s="94">
        <v>6</v>
      </c>
      <c r="I24" s="94">
        <v>6</v>
      </c>
      <c r="J24" s="94">
        <v>6</v>
      </c>
      <c r="K24" s="94">
        <v>6</v>
      </c>
      <c r="L24" s="99">
        <v>0</v>
      </c>
      <c r="M24" s="98">
        <v>0</v>
      </c>
      <c r="N24" s="94">
        <v>0</v>
      </c>
      <c r="O24" s="98">
        <v>0</v>
      </c>
      <c r="P24" s="94">
        <v>0</v>
      </c>
      <c r="Q24" s="94">
        <v>0</v>
      </c>
      <c r="R24" s="94">
        <v>0</v>
      </c>
      <c r="S24" s="94">
        <v>0</v>
      </c>
      <c r="T24" s="94">
        <v>0</v>
      </c>
      <c r="U24" s="94">
        <v>0</v>
      </c>
      <c r="V24" s="94">
        <v>0</v>
      </c>
      <c r="W24" s="94">
        <v>0</v>
      </c>
      <c r="X24" s="94">
        <v>0</v>
      </c>
      <c r="Y24" s="5">
        <v>0</v>
      </c>
      <c r="Z24" s="5">
        <v>0</v>
      </c>
    </row>
    <row r="25" spans="1:26" x14ac:dyDescent="0.25">
      <c r="A25" s="181" t="s">
        <v>3</v>
      </c>
      <c r="B25" s="70" t="s">
        <v>52</v>
      </c>
      <c r="C25" s="116" t="s">
        <v>71</v>
      </c>
      <c r="D25" s="94"/>
      <c r="E25" s="94">
        <v>4</v>
      </c>
      <c r="F25" s="94">
        <v>4</v>
      </c>
      <c r="G25" s="94">
        <v>4</v>
      </c>
      <c r="H25" s="94">
        <v>4</v>
      </c>
      <c r="I25" s="94">
        <v>4</v>
      </c>
      <c r="J25" s="94">
        <v>4</v>
      </c>
      <c r="K25" s="94">
        <v>4</v>
      </c>
      <c r="L25" s="94">
        <v>4</v>
      </c>
      <c r="M25" s="99">
        <v>0</v>
      </c>
      <c r="N25" s="94">
        <v>0</v>
      </c>
      <c r="O25" s="94">
        <v>0</v>
      </c>
      <c r="P25" s="98">
        <v>0</v>
      </c>
      <c r="Q25" s="94">
        <v>0</v>
      </c>
      <c r="R25" s="94">
        <v>0</v>
      </c>
      <c r="S25" s="94">
        <v>0</v>
      </c>
      <c r="T25" s="94">
        <v>0</v>
      </c>
      <c r="U25" s="94">
        <v>0</v>
      </c>
      <c r="V25" s="94">
        <v>0</v>
      </c>
      <c r="W25" s="94">
        <v>0</v>
      </c>
      <c r="X25" s="94">
        <v>0</v>
      </c>
      <c r="Y25" s="5">
        <v>0</v>
      </c>
      <c r="Z25" s="5">
        <v>0</v>
      </c>
    </row>
    <row r="26" spans="1:26" x14ac:dyDescent="0.25">
      <c r="A26" s="181"/>
      <c r="B26" s="70" t="s">
        <v>53</v>
      </c>
      <c r="C26" s="116" t="s">
        <v>71</v>
      </c>
      <c r="D26" s="94"/>
      <c r="E26" s="94">
        <v>4</v>
      </c>
      <c r="F26" s="94">
        <v>4</v>
      </c>
      <c r="G26" s="94">
        <v>4</v>
      </c>
      <c r="H26" s="94">
        <v>4</v>
      </c>
      <c r="I26" s="94">
        <v>4</v>
      </c>
      <c r="J26" s="94">
        <v>4</v>
      </c>
      <c r="K26" s="94">
        <v>4</v>
      </c>
      <c r="L26" s="94">
        <v>4</v>
      </c>
      <c r="M26" s="99">
        <v>0</v>
      </c>
      <c r="N26" s="94">
        <v>0</v>
      </c>
      <c r="O26" s="94">
        <v>0</v>
      </c>
      <c r="P26" s="98">
        <v>0</v>
      </c>
      <c r="Q26" s="94">
        <v>0</v>
      </c>
      <c r="R26" s="94">
        <v>0</v>
      </c>
      <c r="S26" s="94">
        <v>0</v>
      </c>
      <c r="T26" s="94">
        <v>0</v>
      </c>
      <c r="U26" s="94">
        <v>0</v>
      </c>
      <c r="V26" s="94">
        <v>0</v>
      </c>
      <c r="W26" s="94">
        <v>0</v>
      </c>
      <c r="X26" s="94">
        <v>0</v>
      </c>
      <c r="Y26" s="5">
        <v>0</v>
      </c>
      <c r="Z26" s="5">
        <v>0</v>
      </c>
    </row>
    <row r="27" spans="1:26" x14ac:dyDescent="0.25">
      <c r="A27" s="181"/>
      <c r="B27" s="70" t="s">
        <v>54</v>
      </c>
      <c r="C27" s="116" t="s">
        <v>49</v>
      </c>
      <c r="D27" s="94"/>
      <c r="E27" s="94">
        <v>4</v>
      </c>
      <c r="F27" s="94">
        <v>4</v>
      </c>
      <c r="G27" s="94">
        <v>4</v>
      </c>
      <c r="H27" s="94">
        <v>4</v>
      </c>
      <c r="I27" s="94">
        <v>4</v>
      </c>
      <c r="J27" s="94">
        <v>4</v>
      </c>
      <c r="K27" s="94">
        <v>4</v>
      </c>
      <c r="L27" s="94">
        <v>4</v>
      </c>
      <c r="M27" s="94">
        <v>4</v>
      </c>
      <c r="N27" s="99">
        <v>0</v>
      </c>
      <c r="O27" s="94">
        <v>0</v>
      </c>
      <c r="P27" s="94">
        <v>0</v>
      </c>
      <c r="Q27" s="94">
        <v>0</v>
      </c>
      <c r="R27" s="94">
        <v>0</v>
      </c>
      <c r="S27" s="94">
        <v>0</v>
      </c>
      <c r="T27" s="94">
        <v>0</v>
      </c>
      <c r="U27" s="94">
        <v>0</v>
      </c>
      <c r="V27" s="94">
        <v>0</v>
      </c>
      <c r="W27" s="94">
        <v>0</v>
      </c>
      <c r="X27" s="94">
        <v>0</v>
      </c>
      <c r="Y27" s="5">
        <v>0</v>
      </c>
      <c r="Z27" s="5">
        <v>0</v>
      </c>
    </row>
    <row r="28" spans="1:26" x14ac:dyDescent="0.25">
      <c r="A28" s="181"/>
      <c r="B28" s="70" t="s">
        <v>55</v>
      </c>
      <c r="C28" s="116" t="s">
        <v>50</v>
      </c>
      <c r="D28" s="94"/>
      <c r="E28" s="94">
        <v>3</v>
      </c>
      <c r="F28" s="94">
        <v>3</v>
      </c>
      <c r="G28" s="94">
        <v>3</v>
      </c>
      <c r="H28" s="94">
        <v>3</v>
      </c>
      <c r="I28" s="94">
        <v>3</v>
      </c>
      <c r="J28" s="94">
        <v>3</v>
      </c>
      <c r="K28" s="94">
        <v>3</v>
      </c>
      <c r="L28" s="94">
        <v>3</v>
      </c>
      <c r="M28" s="94">
        <v>3</v>
      </c>
      <c r="N28" s="99">
        <v>0</v>
      </c>
      <c r="O28" s="94">
        <v>0</v>
      </c>
      <c r="P28" s="94">
        <v>0</v>
      </c>
      <c r="Q28" s="94">
        <v>0</v>
      </c>
      <c r="R28" s="94">
        <v>0</v>
      </c>
      <c r="S28" s="94">
        <v>0</v>
      </c>
      <c r="T28" s="94">
        <v>0</v>
      </c>
      <c r="U28" s="94">
        <v>0</v>
      </c>
      <c r="V28" s="94">
        <v>0</v>
      </c>
      <c r="W28" s="94">
        <v>0</v>
      </c>
      <c r="X28" s="94">
        <v>0</v>
      </c>
      <c r="Y28" s="5">
        <v>0</v>
      </c>
      <c r="Z28" s="5">
        <v>0</v>
      </c>
    </row>
    <row r="29" spans="1:26" x14ac:dyDescent="0.25">
      <c r="A29" s="181"/>
      <c r="B29" s="70" t="s">
        <v>56</v>
      </c>
      <c r="C29" s="116" t="s">
        <v>50</v>
      </c>
      <c r="D29" s="94"/>
      <c r="E29" s="94">
        <v>4</v>
      </c>
      <c r="F29" s="94">
        <v>4</v>
      </c>
      <c r="G29" s="94">
        <v>4</v>
      </c>
      <c r="H29" s="94">
        <v>4</v>
      </c>
      <c r="I29" s="94">
        <v>4</v>
      </c>
      <c r="J29" s="94">
        <v>4</v>
      </c>
      <c r="K29" s="94">
        <v>4</v>
      </c>
      <c r="L29" s="94">
        <v>4</v>
      </c>
      <c r="M29" s="94">
        <v>4</v>
      </c>
      <c r="N29" s="99">
        <v>0</v>
      </c>
      <c r="O29" s="94">
        <v>0</v>
      </c>
      <c r="P29" s="94">
        <v>0</v>
      </c>
      <c r="Q29" s="94">
        <v>0</v>
      </c>
      <c r="R29" s="94">
        <v>0</v>
      </c>
      <c r="S29" s="94">
        <v>0</v>
      </c>
      <c r="T29" s="94">
        <v>0</v>
      </c>
      <c r="U29" s="94">
        <v>0</v>
      </c>
      <c r="V29" s="94">
        <v>0</v>
      </c>
      <c r="W29" s="94">
        <v>0</v>
      </c>
      <c r="X29" s="94">
        <v>0</v>
      </c>
      <c r="Y29" s="5">
        <v>0</v>
      </c>
      <c r="Z29" s="5">
        <v>0</v>
      </c>
    </row>
    <row r="30" spans="1:26" x14ac:dyDescent="0.25">
      <c r="A30" s="181"/>
      <c r="B30" s="70" t="s">
        <v>69</v>
      </c>
      <c r="C30" s="11" t="s">
        <v>23</v>
      </c>
      <c r="D30" s="94"/>
      <c r="E30" s="94">
        <v>4</v>
      </c>
      <c r="F30" s="94">
        <v>4</v>
      </c>
      <c r="G30" s="94">
        <v>4</v>
      </c>
      <c r="H30" s="94">
        <v>4</v>
      </c>
      <c r="I30" s="94">
        <v>4</v>
      </c>
      <c r="J30" s="94">
        <v>4</v>
      </c>
      <c r="K30" s="94">
        <v>4</v>
      </c>
      <c r="L30" s="94">
        <v>4</v>
      </c>
      <c r="M30" s="94">
        <v>4</v>
      </c>
      <c r="N30" s="94">
        <v>4</v>
      </c>
      <c r="O30" s="94">
        <v>4</v>
      </c>
      <c r="P30" s="99">
        <v>0</v>
      </c>
      <c r="Q30" s="98">
        <v>0</v>
      </c>
      <c r="R30" s="98">
        <v>0</v>
      </c>
      <c r="S30" s="94">
        <v>0</v>
      </c>
      <c r="T30" s="94">
        <v>0</v>
      </c>
      <c r="U30" s="94">
        <v>0</v>
      </c>
      <c r="V30" s="94">
        <v>0</v>
      </c>
      <c r="W30" s="94">
        <v>0</v>
      </c>
      <c r="X30" s="94">
        <v>0</v>
      </c>
      <c r="Y30" s="5">
        <v>0</v>
      </c>
      <c r="Z30" s="5">
        <v>0</v>
      </c>
    </row>
    <row r="31" spans="1:26" x14ac:dyDescent="0.25">
      <c r="A31" s="181" t="s">
        <v>4</v>
      </c>
      <c r="B31" s="70" t="s">
        <v>52</v>
      </c>
      <c r="C31" s="116" t="s">
        <v>71</v>
      </c>
      <c r="D31" s="116"/>
      <c r="E31" s="94">
        <v>6</v>
      </c>
      <c r="F31" s="94">
        <v>6</v>
      </c>
      <c r="G31" s="94">
        <v>6</v>
      </c>
      <c r="H31" s="94">
        <v>6</v>
      </c>
      <c r="I31" s="94">
        <v>6</v>
      </c>
      <c r="J31" s="94">
        <v>6</v>
      </c>
      <c r="K31" s="94">
        <v>6</v>
      </c>
      <c r="L31" s="94">
        <v>6</v>
      </c>
      <c r="M31" s="94">
        <v>6</v>
      </c>
      <c r="N31" s="94">
        <v>6</v>
      </c>
      <c r="O31" s="99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">
        <v>0</v>
      </c>
      <c r="Z31" s="10">
        <v>0</v>
      </c>
    </row>
    <row r="32" spans="1:26" x14ac:dyDescent="0.25">
      <c r="A32" s="181"/>
      <c r="B32" s="70" t="s">
        <v>53</v>
      </c>
      <c r="C32" s="116" t="s">
        <v>51</v>
      </c>
      <c r="D32" s="116"/>
      <c r="E32" s="100">
        <v>4</v>
      </c>
      <c r="F32" s="100">
        <v>4</v>
      </c>
      <c r="G32" s="100">
        <v>4</v>
      </c>
      <c r="H32" s="100">
        <v>4</v>
      </c>
      <c r="I32" s="100">
        <v>4</v>
      </c>
      <c r="J32" s="100">
        <v>4</v>
      </c>
      <c r="K32" s="100">
        <v>4</v>
      </c>
      <c r="L32" s="100">
        <v>4</v>
      </c>
      <c r="M32" s="100">
        <v>4</v>
      </c>
      <c r="N32" s="100">
        <v>4</v>
      </c>
      <c r="O32" s="100">
        <v>4</v>
      </c>
      <c r="P32" s="117">
        <v>0</v>
      </c>
      <c r="Q32" s="100">
        <v>0</v>
      </c>
      <c r="R32" s="100">
        <v>0</v>
      </c>
      <c r="S32" s="100">
        <v>0</v>
      </c>
      <c r="T32" s="94">
        <v>0</v>
      </c>
      <c r="U32" s="94">
        <v>0</v>
      </c>
      <c r="V32" s="94">
        <v>0</v>
      </c>
      <c r="W32" s="94">
        <v>0</v>
      </c>
      <c r="X32" s="94">
        <v>0</v>
      </c>
      <c r="Y32" s="5">
        <v>0</v>
      </c>
      <c r="Z32" s="5">
        <v>0</v>
      </c>
    </row>
    <row r="33" spans="1:26" x14ac:dyDescent="0.25">
      <c r="A33" s="181"/>
      <c r="B33" s="70" t="s">
        <v>54</v>
      </c>
      <c r="C33" s="116" t="s">
        <v>48</v>
      </c>
      <c r="D33" s="116"/>
      <c r="E33" s="100">
        <v>5</v>
      </c>
      <c r="F33" s="100">
        <v>5</v>
      </c>
      <c r="G33" s="100">
        <v>5</v>
      </c>
      <c r="H33" s="100">
        <v>5</v>
      </c>
      <c r="I33" s="100">
        <v>5</v>
      </c>
      <c r="J33" s="100">
        <v>5</v>
      </c>
      <c r="K33" s="100">
        <v>5</v>
      </c>
      <c r="L33" s="100">
        <v>5</v>
      </c>
      <c r="M33" s="100">
        <v>5</v>
      </c>
      <c r="N33" s="100">
        <v>5</v>
      </c>
      <c r="O33" s="100">
        <v>5</v>
      </c>
      <c r="P33" s="117">
        <v>0</v>
      </c>
      <c r="Q33" s="100">
        <v>0</v>
      </c>
      <c r="R33" s="100">
        <v>0</v>
      </c>
      <c r="S33" s="100">
        <v>0</v>
      </c>
      <c r="T33" s="94">
        <v>0</v>
      </c>
      <c r="U33" s="94">
        <v>0</v>
      </c>
      <c r="V33" s="94">
        <v>0</v>
      </c>
      <c r="W33" s="94">
        <v>0</v>
      </c>
      <c r="X33" s="94">
        <v>0</v>
      </c>
      <c r="Y33" s="5">
        <v>0</v>
      </c>
      <c r="Z33" s="5">
        <v>0</v>
      </c>
    </row>
    <row r="34" spans="1:26" x14ac:dyDescent="0.25">
      <c r="A34" s="181"/>
      <c r="B34" s="70" t="s">
        <v>55</v>
      </c>
      <c r="C34" s="116" t="s">
        <v>51</v>
      </c>
      <c r="D34" s="116"/>
      <c r="E34" s="100">
        <v>5</v>
      </c>
      <c r="F34" s="100">
        <v>5</v>
      </c>
      <c r="G34" s="100">
        <v>5</v>
      </c>
      <c r="H34" s="100">
        <v>5</v>
      </c>
      <c r="I34" s="100">
        <v>5</v>
      </c>
      <c r="J34" s="100">
        <v>5</v>
      </c>
      <c r="K34" s="100">
        <v>5</v>
      </c>
      <c r="L34" s="100">
        <v>5</v>
      </c>
      <c r="M34" s="100">
        <v>5</v>
      </c>
      <c r="N34" s="100">
        <v>5</v>
      </c>
      <c r="O34" s="100">
        <v>5</v>
      </c>
      <c r="P34" s="100">
        <v>5</v>
      </c>
      <c r="Q34" s="117">
        <v>0</v>
      </c>
      <c r="R34" s="100">
        <v>0</v>
      </c>
      <c r="S34" s="100">
        <v>0</v>
      </c>
      <c r="T34" s="94">
        <v>0</v>
      </c>
      <c r="U34" s="94">
        <v>0</v>
      </c>
      <c r="V34" s="94">
        <v>0</v>
      </c>
      <c r="W34" s="94">
        <v>0</v>
      </c>
      <c r="X34" s="94">
        <v>0</v>
      </c>
      <c r="Y34" s="5">
        <v>0</v>
      </c>
      <c r="Z34" s="5">
        <v>0</v>
      </c>
    </row>
    <row r="35" spans="1:26" x14ac:dyDescent="0.25">
      <c r="A35" s="181"/>
      <c r="B35" s="70" t="s">
        <v>56</v>
      </c>
      <c r="C35" s="116" t="s">
        <v>71</v>
      </c>
      <c r="D35" s="116"/>
      <c r="E35" s="100">
        <v>5</v>
      </c>
      <c r="F35" s="100">
        <v>5</v>
      </c>
      <c r="G35" s="100">
        <v>5</v>
      </c>
      <c r="H35" s="100">
        <v>5</v>
      </c>
      <c r="I35" s="100">
        <v>5</v>
      </c>
      <c r="J35" s="100">
        <v>5</v>
      </c>
      <c r="K35" s="100">
        <v>5</v>
      </c>
      <c r="L35" s="100">
        <v>5</v>
      </c>
      <c r="M35" s="100">
        <v>5</v>
      </c>
      <c r="N35" s="100">
        <v>5</v>
      </c>
      <c r="O35" s="100">
        <v>5</v>
      </c>
      <c r="P35" s="100">
        <v>5</v>
      </c>
      <c r="Q35" s="117">
        <v>0</v>
      </c>
      <c r="R35" s="100">
        <v>0</v>
      </c>
      <c r="S35" s="100">
        <v>0</v>
      </c>
      <c r="T35" s="94">
        <v>0</v>
      </c>
      <c r="U35" s="94">
        <v>0</v>
      </c>
      <c r="V35" s="94">
        <v>0</v>
      </c>
      <c r="W35" s="94">
        <v>0</v>
      </c>
      <c r="X35" s="94">
        <v>0</v>
      </c>
      <c r="Y35" s="5">
        <v>0</v>
      </c>
      <c r="Z35" s="5">
        <v>0</v>
      </c>
    </row>
    <row r="36" spans="1:26" x14ac:dyDescent="0.25">
      <c r="A36" s="181"/>
      <c r="B36" s="70" t="s">
        <v>70</v>
      </c>
      <c r="C36" s="11" t="s">
        <v>23</v>
      </c>
      <c r="D36" s="118"/>
      <c r="E36" s="100">
        <v>5</v>
      </c>
      <c r="F36" s="100">
        <v>5</v>
      </c>
      <c r="G36" s="100">
        <v>5</v>
      </c>
      <c r="H36" s="100">
        <v>5</v>
      </c>
      <c r="I36" s="100">
        <v>5</v>
      </c>
      <c r="J36" s="100">
        <v>5</v>
      </c>
      <c r="K36" s="100">
        <v>5</v>
      </c>
      <c r="L36" s="100">
        <v>5</v>
      </c>
      <c r="M36" s="100">
        <v>5</v>
      </c>
      <c r="N36" s="100">
        <v>5</v>
      </c>
      <c r="O36" s="100">
        <v>5</v>
      </c>
      <c r="P36" s="100">
        <v>5</v>
      </c>
      <c r="Q36" s="100">
        <v>5</v>
      </c>
      <c r="R36" s="99">
        <v>0</v>
      </c>
      <c r="S36" s="100">
        <v>0</v>
      </c>
      <c r="T36" s="94">
        <v>0</v>
      </c>
      <c r="U36" s="94">
        <v>0</v>
      </c>
      <c r="V36" s="94">
        <v>0</v>
      </c>
      <c r="W36" s="94">
        <v>0</v>
      </c>
      <c r="X36" s="94">
        <v>0</v>
      </c>
      <c r="Y36" s="5">
        <v>0</v>
      </c>
      <c r="Z36" s="5">
        <v>0</v>
      </c>
    </row>
    <row r="37" spans="1:26" s="122" customFormat="1" x14ac:dyDescent="0.25">
      <c r="A37" s="181" t="s">
        <v>5</v>
      </c>
      <c r="B37" s="70" t="s">
        <v>52</v>
      </c>
      <c r="C37" s="116" t="s">
        <v>51</v>
      </c>
      <c r="D37" s="118"/>
      <c r="E37" s="100">
        <v>4</v>
      </c>
      <c r="F37" s="100">
        <v>4</v>
      </c>
      <c r="G37" s="100">
        <v>4</v>
      </c>
      <c r="H37" s="100">
        <v>4</v>
      </c>
      <c r="I37" s="100">
        <v>4</v>
      </c>
      <c r="J37" s="100">
        <v>4</v>
      </c>
      <c r="K37" s="100">
        <v>4</v>
      </c>
      <c r="L37" s="100">
        <v>4</v>
      </c>
      <c r="M37" s="100">
        <v>4</v>
      </c>
      <c r="N37" s="100">
        <v>4</v>
      </c>
      <c r="O37" s="100">
        <v>4</v>
      </c>
      <c r="P37" s="100">
        <v>4</v>
      </c>
      <c r="Q37" s="100">
        <v>4</v>
      </c>
      <c r="R37" s="100">
        <v>4</v>
      </c>
      <c r="S37" s="99">
        <v>0</v>
      </c>
      <c r="T37" s="1">
        <v>0</v>
      </c>
      <c r="U37" s="94">
        <v>0</v>
      </c>
      <c r="V37" s="94">
        <v>0</v>
      </c>
      <c r="W37" s="94">
        <v>0</v>
      </c>
      <c r="X37" s="94">
        <v>0</v>
      </c>
      <c r="Y37" s="94">
        <v>0</v>
      </c>
      <c r="Z37" s="94">
        <v>0</v>
      </c>
    </row>
    <row r="38" spans="1:26" s="122" customFormat="1" x14ac:dyDescent="0.25">
      <c r="A38" s="181"/>
      <c r="B38" s="70" t="s">
        <v>53</v>
      </c>
      <c r="C38" s="116" t="s">
        <v>49</v>
      </c>
      <c r="D38" s="118"/>
      <c r="E38" s="100">
        <v>3</v>
      </c>
      <c r="F38" s="100">
        <v>3</v>
      </c>
      <c r="G38" s="100">
        <v>3</v>
      </c>
      <c r="H38" s="100">
        <v>3</v>
      </c>
      <c r="I38" s="100">
        <v>3</v>
      </c>
      <c r="J38" s="100">
        <v>3</v>
      </c>
      <c r="K38" s="100">
        <v>3</v>
      </c>
      <c r="L38" s="100">
        <v>3</v>
      </c>
      <c r="M38" s="100">
        <v>3</v>
      </c>
      <c r="N38" s="100">
        <v>3</v>
      </c>
      <c r="O38" s="100">
        <v>3</v>
      </c>
      <c r="P38" s="100">
        <v>3</v>
      </c>
      <c r="Q38" s="100">
        <v>3</v>
      </c>
      <c r="R38" s="100">
        <v>3</v>
      </c>
      <c r="S38" s="100">
        <v>3</v>
      </c>
      <c r="T38" s="99">
        <v>0</v>
      </c>
      <c r="U38" s="94">
        <v>0</v>
      </c>
      <c r="V38" s="94">
        <v>0</v>
      </c>
      <c r="W38" s="94">
        <v>0</v>
      </c>
      <c r="X38" s="94">
        <v>0</v>
      </c>
      <c r="Y38" s="94">
        <v>0</v>
      </c>
      <c r="Z38" s="94">
        <v>0</v>
      </c>
    </row>
    <row r="39" spans="1:26" s="122" customFormat="1" x14ac:dyDescent="0.25">
      <c r="A39" s="181"/>
      <c r="B39" s="70" t="s">
        <v>54</v>
      </c>
      <c r="C39" s="116" t="s">
        <v>50</v>
      </c>
      <c r="D39" s="118"/>
      <c r="E39" s="100">
        <v>3</v>
      </c>
      <c r="F39" s="100">
        <v>3</v>
      </c>
      <c r="G39" s="100">
        <v>3</v>
      </c>
      <c r="H39" s="100">
        <v>3</v>
      </c>
      <c r="I39" s="100">
        <v>3</v>
      </c>
      <c r="J39" s="100">
        <v>3</v>
      </c>
      <c r="K39" s="100">
        <v>3</v>
      </c>
      <c r="L39" s="100">
        <v>3</v>
      </c>
      <c r="M39" s="100">
        <v>3</v>
      </c>
      <c r="N39" s="100">
        <v>3</v>
      </c>
      <c r="O39" s="100">
        <v>3</v>
      </c>
      <c r="P39" s="100">
        <v>3</v>
      </c>
      <c r="Q39" s="100">
        <v>3</v>
      </c>
      <c r="R39" s="100">
        <v>3</v>
      </c>
      <c r="S39" s="100">
        <v>3</v>
      </c>
      <c r="T39" s="99">
        <v>0</v>
      </c>
      <c r="U39" s="94">
        <v>0</v>
      </c>
      <c r="V39" s="94">
        <v>0</v>
      </c>
      <c r="W39" s="94">
        <v>0</v>
      </c>
      <c r="X39" s="94">
        <v>0</v>
      </c>
      <c r="Y39" s="94">
        <v>0</v>
      </c>
      <c r="Z39" s="94">
        <v>0</v>
      </c>
    </row>
    <row r="40" spans="1:26" s="122" customFormat="1" x14ac:dyDescent="0.25">
      <c r="A40" s="181"/>
      <c r="B40" s="70" t="s">
        <v>55</v>
      </c>
      <c r="C40" s="116" t="s">
        <v>51</v>
      </c>
      <c r="D40" s="118"/>
      <c r="E40" s="100">
        <v>4</v>
      </c>
      <c r="F40" s="100">
        <v>4</v>
      </c>
      <c r="G40" s="100">
        <v>4</v>
      </c>
      <c r="H40" s="100">
        <v>4</v>
      </c>
      <c r="I40" s="100">
        <v>4</v>
      </c>
      <c r="J40" s="100">
        <v>4</v>
      </c>
      <c r="K40" s="100">
        <v>4</v>
      </c>
      <c r="L40" s="100">
        <v>4</v>
      </c>
      <c r="M40" s="100">
        <v>4</v>
      </c>
      <c r="N40" s="100">
        <v>4</v>
      </c>
      <c r="O40" s="100">
        <v>4</v>
      </c>
      <c r="P40" s="100">
        <v>4</v>
      </c>
      <c r="Q40" s="100">
        <v>4</v>
      </c>
      <c r="R40" s="100">
        <v>4</v>
      </c>
      <c r="S40" s="100">
        <v>4</v>
      </c>
      <c r="T40" s="98">
        <v>4</v>
      </c>
      <c r="U40" s="99">
        <v>0</v>
      </c>
      <c r="V40" s="94">
        <v>0</v>
      </c>
      <c r="W40" s="94">
        <v>0</v>
      </c>
      <c r="X40" s="94">
        <v>0</v>
      </c>
      <c r="Y40" s="94">
        <v>0</v>
      </c>
      <c r="Z40" s="94">
        <v>0</v>
      </c>
    </row>
    <row r="41" spans="1:26" s="122" customFormat="1" x14ac:dyDescent="0.25">
      <c r="A41" s="181"/>
      <c r="B41" s="70" t="s">
        <v>56</v>
      </c>
      <c r="C41" s="116" t="s">
        <v>49</v>
      </c>
      <c r="D41" s="118"/>
      <c r="E41" s="100">
        <v>3</v>
      </c>
      <c r="F41" s="100">
        <v>3</v>
      </c>
      <c r="G41" s="100">
        <v>3</v>
      </c>
      <c r="H41" s="100">
        <v>3</v>
      </c>
      <c r="I41" s="100">
        <v>3</v>
      </c>
      <c r="J41" s="100">
        <v>3</v>
      </c>
      <c r="K41" s="100">
        <v>3</v>
      </c>
      <c r="L41" s="100">
        <v>3</v>
      </c>
      <c r="M41" s="100">
        <v>3</v>
      </c>
      <c r="N41" s="100">
        <v>3</v>
      </c>
      <c r="O41" s="100">
        <v>3</v>
      </c>
      <c r="P41" s="100">
        <v>3</v>
      </c>
      <c r="Q41" s="100">
        <v>3</v>
      </c>
      <c r="R41" s="100">
        <v>3</v>
      </c>
      <c r="S41" s="100">
        <v>3</v>
      </c>
      <c r="T41" s="98">
        <v>3</v>
      </c>
      <c r="U41" s="99">
        <v>0</v>
      </c>
      <c r="V41" s="94">
        <v>0</v>
      </c>
      <c r="W41" s="94">
        <v>0</v>
      </c>
      <c r="X41" s="94">
        <v>0</v>
      </c>
      <c r="Y41" s="94">
        <v>0</v>
      </c>
      <c r="Z41" s="94">
        <v>0</v>
      </c>
    </row>
    <row r="42" spans="1:26" x14ac:dyDescent="0.25">
      <c r="A42" s="181" t="s">
        <v>6</v>
      </c>
      <c r="B42" s="70" t="s">
        <v>52</v>
      </c>
      <c r="C42" s="116" t="s">
        <v>71</v>
      </c>
      <c r="D42" s="118"/>
      <c r="E42" s="100">
        <v>4</v>
      </c>
      <c r="F42" s="100">
        <v>4</v>
      </c>
      <c r="G42" s="100">
        <v>4</v>
      </c>
      <c r="H42" s="100">
        <v>4</v>
      </c>
      <c r="I42" s="100">
        <v>4</v>
      </c>
      <c r="J42" s="100">
        <v>4</v>
      </c>
      <c r="K42" s="100">
        <v>4</v>
      </c>
      <c r="L42" s="100">
        <v>4</v>
      </c>
      <c r="M42" s="100">
        <v>4</v>
      </c>
      <c r="N42" s="100">
        <v>4</v>
      </c>
      <c r="O42" s="100">
        <v>4</v>
      </c>
      <c r="P42" s="100">
        <v>4</v>
      </c>
      <c r="Q42" s="100">
        <v>4</v>
      </c>
      <c r="R42" s="100">
        <v>4</v>
      </c>
      <c r="S42" s="100">
        <v>4</v>
      </c>
      <c r="T42" s="100">
        <v>4</v>
      </c>
      <c r="U42" s="100">
        <v>4</v>
      </c>
      <c r="V42" s="99">
        <v>0</v>
      </c>
      <c r="W42" s="94">
        <v>0</v>
      </c>
      <c r="X42" s="94">
        <v>0</v>
      </c>
      <c r="Y42" s="5">
        <v>0</v>
      </c>
      <c r="Z42" s="5">
        <v>0</v>
      </c>
    </row>
    <row r="43" spans="1:26" x14ac:dyDescent="0.25">
      <c r="A43" s="181"/>
      <c r="B43" s="70" t="s">
        <v>53</v>
      </c>
      <c r="C43" s="116" t="s">
        <v>51</v>
      </c>
      <c r="D43" s="118"/>
      <c r="E43" s="100">
        <v>3</v>
      </c>
      <c r="F43" s="100">
        <v>3</v>
      </c>
      <c r="G43" s="100">
        <v>3</v>
      </c>
      <c r="H43" s="100">
        <v>3</v>
      </c>
      <c r="I43" s="100">
        <v>3</v>
      </c>
      <c r="J43" s="100">
        <v>3</v>
      </c>
      <c r="K43" s="100">
        <v>3</v>
      </c>
      <c r="L43" s="100">
        <v>3</v>
      </c>
      <c r="M43" s="100">
        <v>3</v>
      </c>
      <c r="N43" s="100">
        <v>3</v>
      </c>
      <c r="O43" s="100">
        <v>3</v>
      </c>
      <c r="P43" s="100">
        <v>3</v>
      </c>
      <c r="Q43" s="100">
        <v>3</v>
      </c>
      <c r="R43" s="100">
        <v>3</v>
      </c>
      <c r="S43" s="100">
        <v>3</v>
      </c>
      <c r="T43" s="100">
        <v>3</v>
      </c>
      <c r="U43" s="100">
        <v>3</v>
      </c>
      <c r="V43" s="99">
        <v>0</v>
      </c>
      <c r="W43" s="94">
        <v>0</v>
      </c>
      <c r="X43" s="94">
        <v>0</v>
      </c>
      <c r="Y43" s="5">
        <v>0</v>
      </c>
      <c r="Z43" s="5">
        <v>0</v>
      </c>
    </row>
    <row r="44" spans="1:26" x14ac:dyDescent="0.25">
      <c r="A44" s="181"/>
      <c r="B44" s="70" t="s">
        <v>54</v>
      </c>
      <c r="C44" s="116" t="s">
        <v>48</v>
      </c>
      <c r="D44" s="118"/>
      <c r="E44" s="100">
        <v>3</v>
      </c>
      <c r="F44" s="100">
        <v>3</v>
      </c>
      <c r="G44" s="100">
        <v>3</v>
      </c>
      <c r="H44" s="100">
        <v>3</v>
      </c>
      <c r="I44" s="100">
        <v>3</v>
      </c>
      <c r="J44" s="100">
        <v>3</v>
      </c>
      <c r="K44" s="100">
        <v>3</v>
      </c>
      <c r="L44" s="100">
        <v>3</v>
      </c>
      <c r="M44" s="100">
        <v>3</v>
      </c>
      <c r="N44" s="100">
        <v>3</v>
      </c>
      <c r="O44" s="100">
        <v>3</v>
      </c>
      <c r="P44" s="100">
        <v>3</v>
      </c>
      <c r="Q44" s="100">
        <v>3</v>
      </c>
      <c r="R44" s="100">
        <v>3</v>
      </c>
      <c r="S44" s="100">
        <v>3</v>
      </c>
      <c r="T44" s="100">
        <v>3</v>
      </c>
      <c r="U44" s="100">
        <v>3</v>
      </c>
      <c r="V44" s="98">
        <v>3</v>
      </c>
      <c r="W44" s="99">
        <v>0</v>
      </c>
      <c r="X44" s="94">
        <v>0</v>
      </c>
      <c r="Y44" s="5">
        <v>0</v>
      </c>
      <c r="Z44" s="5">
        <v>0</v>
      </c>
    </row>
    <row r="45" spans="1:26" x14ac:dyDescent="0.25">
      <c r="A45" s="181"/>
      <c r="B45" s="70" t="s">
        <v>55</v>
      </c>
      <c r="C45" s="116" t="s">
        <v>51</v>
      </c>
      <c r="D45" s="118"/>
      <c r="E45" s="100">
        <v>3</v>
      </c>
      <c r="F45" s="100">
        <v>3</v>
      </c>
      <c r="G45" s="100">
        <v>3</v>
      </c>
      <c r="H45" s="100">
        <v>3</v>
      </c>
      <c r="I45" s="100">
        <v>3</v>
      </c>
      <c r="J45" s="100">
        <v>3</v>
      </c>
      <c r="K45" s="100">
        <v>3</v>
      </c>
      <c r="L45" s="100">
        <v>3</v>
      </c>
      <c r="M45" s="100">
        <v>3</v>
      </c>
      <c r="N45" s="100">
        <v>3</v>
      </c>
      <c r="O45" s="100">
        <v>3</v>
      </c>
      <c r="P45" s="100">
        <v>3</v>
      </c>
      <c r="Q45" s="100">
        <v>3</v>
      </c>
      <c r="R45" s="100">
        <v>3</v>
      </c>
      <c r="S45" s="100">
        <v>3</v>
      </c>
      <c r="T45" s="100">
        <v>3</v>
      </c>
      <c r="U45" s="100">
        <v>3</v>
      </c>
      <c r="V45" s="98">
        <v>3</v>
      </c>
      <c r="W45" s="99">
        <v>0</v>
      </c>
      <c r="X45" s="94">
        <v>0</v>
      </c>
      <c r="Y45" s="5">
        <v>0</v>
      </c>
      <c r="Z45" s="5">
        <v>0</v>
      </c>
    </row>
    <row r="46" spans="1:26" x14ac:dyDescent="0.25">
      <c r="A46" s="181"/>
      <c r="B46" s="70" t="s">
        <v>56</v>
      </c>
      <c r="C46" s="116" t="s">
        <v>71</v>
      </c>
      <c r="D46" s="118"/>
      <c r="E46" s="100">
        <v>2</v>
      </c>
      <c r="F46" s="100">
        <v>2</v>
      </c>
      <c r="G46" s="100">
        <v>2</v>
      </c>
      <c r="H46" s="100">
        <v>2</v>
      </c>
      <c r="I46" s="100">
        <v>2</v>
      </c>
      <c r="J46" s="100">
        <v>2</v>
      </c>
      <c r="K46" s="100">
        <v>2</v>
      </c>
      <c r="L46" s="100">
        <v>2</v>
      </c>
      <c r="M46" s="100">
        <v>2</v>
      </c>
      <c r="N46" s="100">
        <v>2</v>
      </c>
      <c r="O46" s="100">
        <v>2</v>
      </c>
      <c r="P46" s="100">
        <v>2</v>
      </c>
      <c r="Q46" s="100">
        <v>2</v>
      </c>
      <c r="R46" s="100">
        <v>2</v>
      </c>
      <c r="S46" s="100">
        <v>2</v>
      </c>
      <c r="T46" s="100">
        <v>2</v>
      </c>
      <c r="U46" s="100">
        <v>2</v>
      </c>
      <c r="V46" s="98">
        <v>2</v>
      </c>
      <c r="W46" s="99">
        <v>0</v>
      </c>
      <c r="X46" s="94">
        <v>0</v>
      </c>
      <c r="Y46" s="5">
        <v>0</v>
      </c>
      <c r="Z46" s="5">
        <v>0</v>
      </c>
    </row>
    <row r="47" spans="1:26" s="122" customFormat="1" x14ac:dyDescent="0.25">
      <c r="A47" s="180" t="s">
        <v>7</v>
      </c>
      <c r="B47" s="70" t="s">
        <v>52</v>
      </c>
      <c r="C47" s="116" t="s">
        <v>50</v>
      </c>
      <c r="D47" s="100"/>
      <c r="E47" s="100">
        <v>2</v>
      </c>
      <c r="F47" s="100">
        <v>2</v>
      </c>
      <c r="G47" s="100">
        <v>2</v>
      </c>
      <c r="H47" s="100">
        <v>2</v>
      </c>
      <c r="I47" s="100">
        <v>2</v>
      </c>
      <c r="J47" s="100">
        <v>2</v>
      </c>
      <c r="K47" s="100">
        <v>2</v>
      </c>
      <c r="L47" s="100">
        <v>2</v>
      </c>
      <c r="M47" s="100">
        <v>2</v>
      </c>
      <c r="N47" s="100">
        <v>2</v>
      </c>
      <c r="O47" s="100">
        <v>2</v>
      </c>
      <c r="P47" s="100">
        <v>2</v>
      </c>
      <c r="Q47" s="100">
        <v>2</v>
      </c>
      <c r="R47" s="100">
        <v>2</v>
      </c>
      <c r="S47" s="100">
        <v>2</v>
      </c>
      <c r="T47" s="100">
        <v>2</v>
      </c>
      <c r="U47" s="100">
        <v>2</v>
      </c>
      <c r="V47" s="100">
        <v>2</v>
      </c>
      <c r="W47" s="100">
        <v>2</v>
      </c>
      <c r="X47" s="117">
        <v>0</v>
      </c>
      <c r="Y47" s="94">
        <v>0</v>
      </c>
      <c r="Z47" s="94">
        <v>0</v>
      </c>
    </row>
    <row r="48" spans="1:26" s="122" customFormat="1" x14ac:dyDescent="0.25">
      <c r="A48" s="180"/>
      <c r="B48" s="70" t="s">
        <v>53</v>
      </c>
      <c r="C48" s="116" t="s">
        <v>50</v>
      </c>
      <c r="D48" s="100"/>
      <c r="E48" s="100">
        <v>1</v>
      </c>
      <c r="F48" s="100">
        <v>1</v>
      </c>
      <c r="G48" s="100">
        <v>1</v>
      </c>
      <c r="H48" s="100">
        <v>1</v>
      </c>
      <c r="I48" s="100">
        <v>1</v>
      </c>
      <c r="J48" s="100">
        <v>1</v>
      </c>
      <c r="K48" s="100">
        <v>1</v>
      </c>
      <c r="L48" s="100">
        <v>1</v>
      </c>
      <c r="M48" s="100">
        <v>1</v>
      </c>
      <c r="N48" s="100">
        <v>1</v>
      </c>
      <c r="O48" s="100">
        <v>1</v>
      </c>
      <c r="P48" s="100">
        <v>1</v>
      </c>
      <c r="Q48" s="100">
        <v>1</v>
      </c>
      <c r="R48" s="100">
        <v>1</v>
      </c>
      <c r="S48" s="100">
        <v>1</v>
      </c>
      <c r="T48" s="100">
        <v>1</v>
      </c>
      <c r="U48" s="100">
        <v>1</v>
      </c>
      <c r="V48" s="100">
        <v>1</v>
      </c>
      <c r="W48" s="100">
        <v>1</v>
      </c>
      <c r="X48" s="117">
        <v>0</v>
      </c>
      <c r="Y48" s="94">
        <v>0</v>
      </c>
      <c r="Z48" s="94">
        <v>0</v>
      </c>
    </row>
    <row r="49" spans="1:26" s="122" customFormat="1" x14ac:dyDescent="0.25">
      <c r="A49" s="180"/>
      <c r="B49" s="70" t="s">
        <v>54</v>
      </c>
      <c r="C49" s="116" t="s">
        <v>48</v>
      </c>
      <c r="D49" s="100"/>
      <c r="E49" s="100">
        <v>2</v>
      </c>
      <c r="F49" s="100">
        <v>2</v>
      </c>
      <c r="G49" s="100">
        <v>2</v>
      </c>
      <c r="H49" s="100">
        <v>2</v>
      </c>
      <c r="I49" s="100">
        <v>2</v>
      </c>
      <c r="J49" s="100">
        <v>2</v>
      </c>
      <c r="K49" s="100">
        <v>2</v>
      </c>
      <c r="L49" s="100">
        <v>2</v>
      </c>
      <c r="M49" s="100">
        <v>2</v>
      </c>
      <c r="N49" s="100">
        <v>2</v>
      </c>
      <c r="O49" s="100">
        <v>2</v>
      </c>
      <c r="P49" s="100">
        <v>2</v>
      </c>
      <c r="Q49" s="100">
        <v>2</v>
      </c>
      <c r="R49" s="100">
        <v>2</v>
      </c>
      <c r="S49" s="100">
        <v>2</v>
      </c>
      <c r="T49" s="100">
        <v>2</v>
      </c>
      <c r="U49" s="100">
        <v>2</v>
      </c>
      <c r="V49" s="100">
        <v>2</v>
      </c>
      <c r="W49" s="100">
        <v>2</v>
      </c>
      <c r="X49" s="119">
        <v>2</v>
      </c>
      <c r="Y49" s="99">
        <v>0</v>
      </c>
      <c r="Z49" s="94">
        <v>0</v>
      </c>
    </row>
    <row r="50" spans="1:26" s="122" customFormat="1" x14ac:dyDescent="0.25">
      <c r="A50" s="180"/>
      <c r="B50" s="70" t="s">
        <v>55</v>
      </c>
      <c r="C50" s="116" t="s">
        <v>48</v>
      </c>
      <c r="D50" s="100"/>
      <c r="E50" s="100">
        <v>1</v>
      </c>
      <c r="F50" s="100">
        <v>1</v>
      </c>
      <c r="G50" s="100">
        <v>1</v>
      </c>
      <c r="H50" s="100">
        <v>1</v>
      </c>
      <c r="I50" s="100">
        <v>1</v>
      </c>
      <c r="J50" s="100">
        <v>1</v>
      </c>
      <c r="K50" s="100">
        <v>1</v>
      </c>
      <c r="L50" s="100">
        <v>1</v>
      </c>
      <c r="M50" s="100">
        <v>1</v>
      </c>
      <c r="N50" s="100">
        <v>1</v>
      </c>
      <c r="O50" s="100">
        <v>1</v>
      </c>
      <c r="P50" s="100">
        <v>1</v>
      </c>
      <c r="Q50" s="100">
        <v>1</v>
      </c>
      <c r="R50" s="100">
        <v>1</v>
      </c>
      <c r="S50" s="100">
        <v>1</v>
      </c>
      <c r="T50" s="100">
        <v>1</v>
      </c>
      <c r="U50" s="100">
        <v>1</v>
      </c>
      <c r="V50" s="100">
        <v>1</v>
      </c>
      <c r="W50" s="100">
        <v>1</v>
      </c>
      <c r="X50" s="100">
        <v>1</v>
      </c>
      <c r="Y50" s="99">
        <v>0</v>
      </c>
      <c r="Z50" s="94">
        <v>0</v>
      </c>
    </row>
    <row r="51" spans="1:26" s="122" customFormat="1" x14ac:dyDescent="0.25">
      <c r="A51" s="180"/>
      <c r="B51" s="70" t="s">
        <v>56</v>
      </c>
      <c r="C51" s="116" t="s">
        <v>48</v>
      </c>
      <c r="D51" s="100"/>
      <c r="E51" s="100">
        <v>1</v>
      </c>
      <c r="F51" s="100">
        <v>1</v>
      </c>
      <c r="G51" s="100">
        <v>1</v>
      </c>
      <c r="H51" s="100">
        <v>1</v>
      </c>
      <c r="I51" s="100">
        <v>1</v>
      </c>
      <c r="J51" s="100">
        <v>1</v>
      </c>
      <c r="K51" s="100">
        <v>1</v>
      </c>
      <c r="L51" s="100">
        <v>1</v>
      </c>
      <c r="M51" s="100">
        <v>1</v>
      </c>
      <c r="N51" s="100">
        <v>1</v>
      </c>
      <c r="O51" s="100">
        <v>1</v>
      </c>
      <c r="P51" s="100">
        <v>1</v>
      </c>
      <c r="Q51" s="100">
        <v>1</v>
      </c>
      <c r="R51" s="100">
        <v>1</v>
      </c>
      <c r="S51" s="100">
        <v>1</v>
      </c>
      <c r="T51" s="100">
        <v>1</v>
      </c>
      <c r="U51" s="100">
        <v>1</v>
      </c>
      <c r="V51" s="100">
        <v>1</v>
      </c>
      <c r="W51" s="100">
        <v>1</v>
      </c>
      <c r="X51" s="100">
        <v>1</v>
      </c>
      <c r="Y51" s="99">
        <v>0</v>
      </c>
      <c r="Z51" s="94">
        <v>0</v>
      </c>
    </row>
    <row r="52" spans="1:26" x14ac:dyDescent="0.25">
      <c r="A52" s="181" t="s">
        <v>25</v>
      </c>
      <c r="B52" s="120" t="s">
        <v>26</v>
      </c>
      <c r="C52" s="11" t="s">
        <v>23</v>
      </c>
      <c r="D52" s="94"/>
      <c r="E52" s="94">
        <v>3</v>
      </c>
      <c r="F52" s="94">
        <v>3</v>
      </c>
      <c r="G52" s="94">
        <v>3</v>
      </c>
      <c r="H52" s="94">
        <v>3</v>
      </c>
      <c r="I52" s="94">
        <v>3</v>
      </c>
      <c r="J52" s="94">
        <v>3</v>
      </c>
      <c r="K52" s="94">
        <v>3</v>
      </c>
      <c r="L52" s="94">
        <v>3</v>
      </c>
      <c r="M52" s="94">
        <v>3</v>
      </c>
      <c r="N52" s="94">
        <v>3</v>
      </c>
      <c r="O52" s="94">
        <v>3</v>
      </c>
      <c r="P52" s="94">
        <v>3</v>
      </c>
      <c r="Q52" s="94">
        <v>3</v>
      </c>
      <c r="R52" s="94">
        <v>3</v>
      </c>
      <c r="S52" s="94">
        <v>3</v>
      </c>
      <c r="T52" s="94">
        <v>3</v>
      </c>
      <c r="U52" s="94">
        <v>3</v>
      </c>
      <c r="V52" s="94">
        <v>3</v>
      </c>
      <c r="W52" s="94">
        <v>3</v>
      </c>
      <c r="X52" s="94">
        <v>3</v>
      </c>
      <c r="Y52" s="5">
        <v>3</v>
      </c>
      <c r="Z52" s="9">
        <v>0</v>
      </c>
    </row>
    <row r="53" spans="1:26" x14ac:dyDescent="0.25">
      <c r="A53" s="181"/>
      <c r="B53" s="120" t="s">
        <v>27</v>
      </c>
      <c r="C53" s="11" t="s">
        <v>23</v>
      </c>
      <c r="D53" s="94"/>
      <c r="E53" s="94">
        <v>4</v>
      </c>
      <c r="F53" s="94">
        <v>4</v>
      </c>
      <c r="G53" s="94">
        <v>4</v>
      </c>
      <c r="H53" s="94">
        <v>4</v>
      </c>
      <c r="I53" s="94">
        <v>4</v>
      </c>
      <c r="J53" s="94">
        <v>4</v>
      </c>
      <c r="K53" s="94">
        <v>4</v>
      </c>
      <c r="L53" s="94">
        <v>4</v>
      </c>
      <c r="M53" s="94">
        <v>4</v>
      </c>
      <c r="N53" s="94">
        <v>4</v>
      </c>
      <c r="O53" s="94">
        <v>4</v>
      </c>
      <c r="P53" s="94">
        <v>4</v>
      </c>
      <c r="Q53" s="94">
        <v>4</v>
      </c>
      <c r="R53" s="94">
        <v>4</v>
      </c>
      <c r="S53" s="94">
        <v>4</v>
      </c>
      <c r="T53" s="94">
        <v>4</v>
      </c>
      <c r="U53" s="94">
        <v>4</v>
      </c>
      <c r="V53" s="94">
        <v>4</v>
      </c>
      <c r="W53" s="94">
        <v>4</v>
      </c>
      <c r="X53" s="94">
        <v>4</v>
      </c>
      <c r="Y53" s="5">
        <v>4</v>
      </c>
      <c r="Z53" s="9">
        <v>0</v>
      </c>
    </row>
    <row r="54" spans="1:26" x14ac:dyDescent="0.25">
      <c r="A54" s="163" t="s">
        <v>16</v>
      </c>
      <c r="B54" s="164"/>
      <c r="C54" s="165"/>
      <c r="D54" s="94"/>
      <c r="E54" s="94">
        <f t="shared" ref="E54:Z54" si="0">SUM(E16:E53)</f>
        <v>146</v>
      </c>
      <c r="F54" s="94">
        <f t="shared" si="0"/>
        <v>146</v>
      </c>
      <c r="G54" s="94">
        <f t="shared" si="0"/>
        <v>138</v>
      </c>
      <c r="H54" s="94">
        <f t="shared" si="0"/>
        <v>132</v>
      </c>
      <c r="I54" s="94">
        <f t="shared" si="0"/>
        <v>126</v>
      </c>
      <c r="J54" s="94">
        <f t="shared" si="0"/>
        <v>110</v>
      </c>
      <c r="K54" s="94">
        <f t="shared" si="0"/>
        <v>105</v>
      </c>
      <c r="L54" s="94">
        <f t="shared" si="0"/>
        <v>99</v>
      </c>
      <c r="M54" s="94">
        <f t="shared" si="0"/>
        <v>91</v>
      </c>
      <c r="N54" s="94">
        <f t="shared" si="0"/>
        <v>80</v>
      </c>
      <c r="O54" s="94">
        <f t="shared" si="0"/>
        <v>74</v>
      </c>
      <c r="P54" s="94">
        <f t="shared" si="0"/>
        <v>61</v>
      </c>
      <c r="Q54" s="94">
        <f t="shared" si="0"/>
        <v>51</v>
      </c>
      <c r="R54" s="94">
        <f t="shared" si="0"/>
        <v>46</v>
      </c>
      <c r="S54" s="94">
        <f t="shared" si="0"/>
        <v>42</v>
      </c>
      <c r="T54" s="94">
        <f t="shared" si="0"/>
        <v>36</v>
      </c>
      <c r="U54" s="94">
        <f t="shared" si="0"/>
        <v>29</v>
      </c>
      <c r="V54" s="94">
        <f t="shared" si="0"/>
        <v>22</v>
      </c>
      <c r="W54" s="94">
        <f t="shared" si="0"/>
        <v>14</v>
      </c>
      <c r="X54" s="94">
        <f t="shared" si="0"/>
        <v>11</v>
      </c>
      <c r="Y54" s="5">
        <f t="shared" si="0"/>
        <v>7</v>
      </c>
      <c r="Z54" s="5">
        <f t="shared" si="0"/>
        <v>0</v>
      </c>
    </row>
    <row r="55" spans="1:26" x14ac:dyDescent="0.25">
      <c r="A55" s="121"/>
      <c r="B55" s="121"/>
      <c r="C55" s="12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22"/>
      <c r="U55" s="122"/>
      <c r="X55" s="122"/>
    </row>
    <row r="56" spans="1:26" x14ac:dyDescent="0.25">
      <c r="A56" s="121"/>
      <c r="B56" s="121"/>
      <c r="C56" s="12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22"/>
      <c r="U56" s="122"/>
      <c r="X56" s="122"/>
    </row>
    <row r="57" spans="1:26" ht="51" customHeight="1" x14ac:dyDescent="0.25">
      <c r="A57" s="123" t="s">
        <v>20</v>
      </c>
      <c r="B57" s="124" t="s">
        <v>21</v>
      </c>
      <c r="C57" s="124" t="s">
        <v>22</v>
      </c>
      <c r="D57" s="124" t="s">
        <v>15</v>
      </c>
      <c r="E57" s="124" t="s">
        <v>16</v>
      </c>
      <c r="F57" s="125">
        <v>44298</v>
      </c>
      <c r="G57" s="125">
        <v>44299</v>
      </c>
      <c r="H57" s="125">
        <v>44300</v>
      </c>
      <c r="I57" s="125">
        <v>44301</v>
      </c>
      <c r="J57" s="125">
        <v>44302</v>
      </c>
      <c r="K57" s="125">
        <v>44303</v>
      </c>
      <c r="L57" s="125">
        <v>44304</v>
      </c>
      <c r="M57" s="125">
        <v>44305</v>
      </c>
      <c r="N57" s="125">
        <v>44306</v>
      </c>
      <c r="O57" s="125">
        <v>44307</v>
      </c>
      <c r="P57" s="125">
        <v>44308</v>
      </c>
      <c r="Q57" s="125">
        <v>44309</v>
      </c>
      <c r="R57" s="125">
        <v>44310</v>
      </c>
      <c r="S57" s="125">
        <v>44311</v>
      </c>
      <c r="T57" s="125">
        <v>44312</v>
      </c>
      <c r="U57" s="125">
        <v>44313</v>
      </c>
      <c r="V57" s="125">
        <v>44314</v>
      </c>
      <c r="W57" s="125">
        <v>44315</v>
      </c>
      <c r="X57" s="125">
        <v>44316</v>
      </c>
      <c r="Y57" s="69">
        <v>44317</v>
      </c>
      <c r="Z57" s="69">
        <v>44318</v>
      </c>
    </row>
    <row r="58" spans="1:26" x14ac:dyDescent="0.25">
      <c r="A58" s="150" t="s">
        <v>65</v>
      </c>
      <c r="B58" s="159"/>
      <c r="C58" s="11" t="s">
        <v>23</v>
      </c>
      <c r="D58" s="6">
        <v>6</v>
      </c>
      <c r="E58" s="6">
        <v>8</v>
      </c>
      <c r="F58" s="7">
        <v>8</v>
      </c>
      <c r="G58" s="8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1:26" x14ac:dyDescent="0.25">
      <c r="A59" s="108"/>
      <c r="B59" s="109"/>
      <c r="C59" s="11"/>
      <c r="D59" s="6"/>
      <c r="E59" s="6"/>
      <c r="F59" s="103">
        <v>-2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150" t="s">
        <v>66</v>
      </c>
      <c r="B60" s="159"/>
      <c r="C60" s="11" t="s">
        <v>50</v>
      </c>
      <c r="D60" s="115">
        <v>5</v>
      </c>
      <c r="E60" s="6">
        <v>6</v>
      </c>
      <c r="F60" s="7">
        <v>6</v>
      </c>
      <c r="G60" s="7">
        <v>6</v>
      </c>
      <c r="H60" s="8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</row>
    <row r="61" spans="1:26" x14ac:dyDescent="0.25">
      <c r="A61" s="108"/>
      <c r="B61" s="109"/>
      <c r="C61" s="60"/>
      <c r="D61" s="115"/>
      <c r="E61" s="6"/>
      <c r="F61" s="7"/>
      <c r="G61" s="103">
        <v>-1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150" t="s">
        <v>67</v>
      </c>
      <c r="B62" s="159"/>
      <c r="C62" s="11" t="s">
        <v>49</v>
      </c>
      <c r="D62" s="115">
        <v>5</v>
      </c>
      <c r="E62" s="6">
        <v>6</v>
      </c>
      <c r="F62" s="6">
        <v>6</v>
      </c>
      <c r="G62" s="7">
        <v>6</v>
      </c>
      <c r="H62" s="7">
        <v>6</v>
      </c>
      <c r="I62" s="8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</row>
    <row r="63" spans="1:26" x14ac:dyDescent="0.25">
      <c r="A63" s="110"/>
      <c r="B63" s="109"/>
      <c r="C63" s="60"/>
      <c r="D63" s="115"/>
      <c r="E63" s="6"/>
      <c r="F63" s="6"/>
      <c r="G63" s="7"/>
      <c r="H63" s="103">
        <v>-1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 x14ac:dyDescent="0.25">
      <c r="A64" s="173" t="s">
        <v>24</v>
      </c>
      <c r="B64" s="70" t="s">
        <v>52</v>
      </c>
      <c r="C64" s="11" t="s">
        <v>48</v>
      </c>
      <c r="D64" s="115">
        <v>3</v>
      </c>
      <c r="E64" s="6">
        <v>4</v>
      </c>
      <c r="F64" s="6">
        <v>4</v>
      </c>
      <c r="G64" s="6">
        <v>4</v>
      </c>
      <c r="H64" s="6">
        <v>4</v>
      </c>
      <c r="I64" s="6">
        <v>4</v>
      </c>
      <c r="J64" s="8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</row>
    <row r="65" spans="1:26" x14ac:dyDescent="0.25">
      <c r="A65" s="174"/>
      <c r="B65" s="60"/>
      <c r="C65" s="60"/>
      <c r="D65" s="115"/>
      <c r="E65" s="6"/>
      <c r="F65" s="6"/>
      <c r="G65" s="6"/>
      <c r="H65" s="6"/>
      <c r="I65" s="103">
        <v>-1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174"/>
      <c r="B66" s="70" t="s">
        <v>53</v>
      </c>
      <c r="C66" s="11" t="s">
        <v>48</v>
      </c>
      <c r="D66" s="126">
        <v>3</v>
      </c>
      <c r="E66" s="94">
        <v>4</v>
      </c>
      <c r="F66" s="94">
        <v>4</v>
      </c>
      <c r="G66" s="94">
        <v>4</v>
      </c>
      <c r="H66" s="94">
        <v>4</v>
      </c>
      <c r="I66" s="94">
        <v>4</v>
      </c>
      <c r="J66" s="8">
        <v>0</v>
      </c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98">
        <v>0</v>
      </c>
      <c r="Q66" s="98">
        <v>0</v>
      </c>
      <c r="R66" s="98">
        <v>0</v>
      </c>
      <c r="S66" s="98">
        <v>0</v>
      </c>
      <c r="T66" s="98">
        <v>0</v>
      </c>
      <c r="U66" s="98">
        <v>0</v>
      </c>
      <c r="V66" s="98">
        <v>0</v>
      </c>
      <c r="W66" s="98">
        <v>0</v>
      </c>
      <c r="X66" s="98">
        <v>0</v>
      </c>
      <c r="Y66" s="13">
        <v>0</v>
      </c>
      <c r="Z66" s="13">
        <v>0</v>
      </c>
    </row>
    <row r="67" spans="1:26" x14ac:dyDescent="0.25">
      <c r="A67" s="174"/>
      <c r="B67" s="60"/>
      <c r="C67" s="60"/>
      <c r="D67" s="126"/>
      <c r="E67" s="94"/>
      <c r="F67" s="94"/>
      <c r="G67" s="94"/>
      <c r="H67" s="94"/>
      <c r="I67" s="103">
        <v>-1</v>
      </c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13"/>
      <c r="Z67" s="13"/>
    </row>
    <row r="68" spans="1:26" x14ac:dyDescent="0.25">
      <c r="A68" s="174"/>
      <c r="B68" s="70" t="s">
        <v>54</v>
      </c>
      <c r="C68" s="11" t="s">
        <v>49</v>
      </c>
      <c r="D68" s="126">
        <v>3</v>
      </c>
      <c r="E68" s="94">
        <v>4</v>
      </c>
      <c r="F68" s="94">
        <v>4</v>
      </c>
      <c r="G68" s="94">
        <v>4</v>
      </c>
      <c r="H68" s="94">
        <v>4</v>
      </c>
      <c r="I68" s="94">
        <v>4</v>
      </c>
      <c r="J68" s="8">
        <v>0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4">
        <v>0</v>
      </c>
      <c r="R68" s="94">
        <v>0</v>
      </c>
      <c r="S68" s="94">
        <v>0</v>
      </c>
      <c r="T68" s="94">
        <v>0</v>
      </c>
      <c r="U68" s="94">
        <v>0</v>
      </c>
      <c r="V68" s="94">
        <v>0</v>
      </c>
      <c r="W68" s="94">
        <v>0</v>
      </c>
      <c r="X68" s="94">
        <v>0</v>
      </c>
      <c r="Y68" s="5">
        <v>0</v>
      </c>
      <c r="Z68" s="5">
        <v>0</v>
      </c>
    </row>
    <row r="69" spans="1:26" x14ac:dyDescent="0.25">
      <c r="A69" s="174"/>
      <c r="B69" s="60"/>
      <c r="C69" s="60"/>
      <c r="D69" s="126"/>
      <c r="E69" s="94"/>
      <c r="F69" s="94"/>
      <c r="G69" s="94"/>
      <c r="H69" s="94"/>
      <c r="I69" s="103">
        <v>-1</v>
      </c>
      <c r="J69" s="98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5"/>
      <c r="Z69" s="5"/>
    </row>
    <row r="70" spans="1:26" x14ac:dyDescent="0.25">
      <c r="A70" s="174"/>
      <c r="B70" s="70" t="s">
        <v>55</v>
      </c>
      <c r="C70" s="11" t="s">
        <v>50</v>
      </c>
      <c r="D70" s="126">
        <v>4</v>
      </c>
      <c r="E70" s="94">
        <v>4</v>
      </c>
      <c r="F70" s="94">
        <v>4</v>
      </c>
      <c r="G70" s="94">
        <v>4</v>
      </c>
      <c r="H70" s="94">
        <v>4</v>
      </c>
      <c r="I70" s="94">
        <v>4</v>
      </c>
      <c r="J70" s="8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0</v>
      </c>
      <c r="Q70" s="94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94">
        <v>0</v>
      </c>
      <c r="Y70" s="5">
        <v>0</v>
      </c>
      <c r="Z70" s="5">
        <v>0</v>
      </c>
    </row>
    <row r="71" spans="1:26" x14ac:dyDescent="0.25">
      <c r="A71" s="174"/>
      <c r="B71" s="70" t="s">
        <v>56</v>
      </c>
      <c r="C71" s="11" t="s">
        <v>49</v>
      </c>
      <c r="D71" s="126">
        <v>7</v>
      </c>
      <c r="E71" s="94">
        <v>5</v>
      </c>
      <c r="F71" s="94">
        <v>5</v>
      </c>
      <c r="G71" s="94">
        <v>5</v>
      </c>
      <c r="H71" s="94">
        <v>5</v>
      </c>
      <c r="I71" s="94">
        <v>5</v>
      </c>
      <c r="J71" s="94">
        <v>5</v>
      </c>
      <c r="K71" s="99">
        <v>0</v>
      </c>
      <c r="L71" s="98">
        <v>0</v>
      </c>
      <c r="M71" s="98">
        <v>0</v>
      </c>
      <c r="N71" s="94">
        <v>0</v>
      </c>
      <c r="O71" s="94">
        <v>0</v>
      </c>
      <c r="P71" s="94">
        <v>0</v>
      </c>
      <c r="Q71" s="94">
        <v>0</v>
      </c>
      <c r="R71" s="94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1:26" x14ac:dyDescent="0.25">
      <c r="A72" s="174"/>
      <c r="B72" s="60"/>
      <c r="C72" s="60"/>
      <c r="D72" s="126"/>
      <c r="E72" s="94"/>
      <c r="F72" s="94"/>
      <c r="G72" s="94"/>
      <c r="H72" s="94"/>
      <c r="I72" s="94"/>
      <c r="J72" s="127">
        <v>2</v>
      </c>
      <c r="K72" s="98"/>
      <c r="L72" s="98"/>
      <c r="M72" s="98"/>
      <c r="N72" s="94"/>
      <c r="O72" s="94"/>
      <c r="P72" s="94"/>
      <c r="Q72" s="94"/>
      <c r="R72" s="94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175"/>
      <c r="B73" s="70" t="s">
        <v>68</v>
      </c>
      <c r="C73" s="11" t="s">
        <v>23</v>
      </c>
      <c r="D73" s="126">
        <v>6</v>
      </c>
      <c r="E73" s="94">
        <v>6</v>
      </c>
      <c r="F73" s="94">
        <v>6</v>
      </c>
      <c r="G73" s="94">
        <v>6</v>
      </c>
      <c r="H73" s="94">
        <v>6</v>
      </c>
      <c r="I73" s="94">
        <v>6</v>
      </c>
      <c r="J73" s="94">
        <v>6</v>
      </c>
      <c r="K73" s="94">
        <v>6</v>
      </c>
      <c r="L73" s="99">
        <v>0</v>
      </c>
      <c r="M73" s="98">
        <v>0</v>
      </c>
      <c r="N73" s="94">
        <v>0</v>
      </c>
      <c r="O73" s="98">
        <v>0</v>
      </c>
      <c r="P73" s="94">
        <v>0</v>
      </c>
      <c r="Q73" s="94">
        <v>0</v>
      </c>
      <c r="R73" s="94">
        <v>0</v>
      </c>
      <c r="S73" s="94">
        <v>0</v>
      </c>
      <c r="T73" s="94">
        <v>0</v>
      </c>
      <c r="U73" s="94">
        <v>0</v>
      </c>
      <c r="V73" s="94">
        <v>0</v>
      </c>
      <c r="W73" s="94">
        <v>0</v>
      </c>
      <c r="X73" s="94">
        <v>0</v>
      </c>
      <c r="Y73" s="5">
        <v>0</v>
      </c>
      <c r="Z73" s="5">
        <v>0</v>
      </c>
    </row>
    <row r="74" spans="1:26" x14ac:dyDescent="0.25">
      <c r="A74" s="144" t="s">
        <v>3</v>
      </c>
      <c r="B74" s="70" t="s">
        <v>52</v>
      </c>
      <c r="C74" s="116" t="s">
        <v>71</v>
      </c>
      <c r="D74" s="126">
        <v>4</v>
      </c>
      <c r="E74" s="94">
        <v>4</v>
      </c>
      <c r="F74" s="94">
        <v>4</v>
      </c>
      <c r="G74" s="94">
        <v>4</v>
      </c>
      <c r="H74" s="94">
        <v>4</v>
      </c>
      <c r="I74" s="94">
        <v>4</v>
      </c>
      <c r="J74" s="94">
        <v>4</v>
      </c>
      <c r="K74" s="94">
        <v>4</v>
      </c>
      <c r="L74" s="94">
        <v>4</v>
      </c>
      <c r="M74" s="99">
        <v>0</v>
      </c>
      <c r="N74" s="94">
        <v>0</v>
      </c>
      <c r="O74" s="94">
        <v>0</v>
      </c>
      <c r="P74" s="98">
        <v>0</v>
      </c>
      <c r="Q74" s="94">
        <v>0</v>
      </c>
      <c r="R74" s="94">
        <v>0</v>
      </c>
      <c r="S74" s="94">
        <v>0</v>
      </c>
      <c r="T74" s="94">
        <v>0</v>
      </c>
      <c r="U74" s="94">
        <v>0</v>
      </c>
      <c r="V74" s="94">
        <v>0</v>
      </c>
      <c r="W74" s="94">
        <v>0</v>
      </c>
      <c r="X74" s="94">
        <v>0</v>
      </c>
      <c r="Y74" s="5">
        <v>0</v>
      </c>
      <c r="Z74" s="5">
        <v>0</v>
      </c>
    </row>
    <row r="75" spans="1:26" x14ac:dyDescent="0.25">
      <c r="A75" s="145"/>
      <c r="B75" s="70" t="s">
        <v>53</v>
      </c>
      <c r="C75" s="116" t="s">
        <v>71</v>
      </c>
      <c r="D75" s="126">
        <v>3</v>
      </c>
      <c r="E75" s="94">
        <v>4</v>
      </c>
      <c r="F75" s="94">
        <v>4</v>
      </c>
      <c r="G75" s="94">
        <v>4</v>
      </c>
      <c r="H75" s="94">
        <v>4</v>
      </c>
      <c r="I75" s="94">
        <v>4</v>
      </c>
      <c r="J75" s="94">
        <v>4</v>
      </c>
      <c r="K75" s="94">
        <v>4</v>
      </c>
      <c r="L75" s="94">
        <v>4</v>
      </c>
      <c r="M75" s="99">
        <v>0</v>
      </c>
      <c r="N75" s="94">
        <v>0</v>
      </c>
      <c r="O75" s="94">
        <v>0</v>
      </c>
      <c r="P75" s="98">
        <v>0</v>
      </c>
      <c r="Q75" s="94">
        <v>0</v>
      </c>
      <c r="R75" s="94">
        <v>0</v>
      </c>
      <c r="S75" s="94">
        <v>0</v>
      </c>
      <c r="T75" s="94">
        <v>0</v>
      </c>
      <c r="U75" s="94">
        <v>0</v>
      </c>
      <c r="V75" s="94">
        <v>0</v>
      </c>
      <c r="W75" s="94">
        <v>0</v>
      </c>
      <c r="X75" s="94">
        <v>0</v>
      </c>
      <c r="Y75" s="5">
        <v>0</v>
      </c>
      <c r="Z75" s="5">
        <v>0</v>
      </c>
    </row>
    <row r="76" spans="1:26" x14ac:dyDescent="0.25">
      <c r="A76" s="145"/>
      <c r="B76" s="60"/>
      <c r="C76" s="60"/>
      <c r="D76" s="126"/>
      <c r="E76" s="94"/>
      <c r="F76" s="94"/>
      <c r="G76" s="94"/>
      <c r="H76" s="94"/>
      <c r="I76" s="94"/>
      <c r="J76" s="94"/>
      <c r="K76" s="94"/>
      <c r="L76" s="103">
        <v>-1</v>
      </c>
      <c r="M76" s="94"/>
      <c r="N76" s="94"/>
      <c r="O76" s="94"/>
      <c r="P76" s="98"/>
      <c r="Q76" s="94"/>
      <c r="R76" s="94"/>
      <c r="S76" s="94"/>
      <c r="T76" s="94"/>
      <c r="U76" s="94"/>
      <c r="V76" s="94"/>
      <c r="W76" s="94"/>
      <c r="X76" s="94"/>
      <c r="Y76" s="5"/>
      <c r="Z76" s="5"/>
    </row>
    <row r="77" spans="1:26" x14ac:dyDescent="0.25">
      <c r="A77" s="145"/>
      <c r="B77" s="70" t="s">
        <v>54</v>
      </c>
      <c r="C77" s="116" t="s">
        <v>49</v>
      </c>
      <c r="D77" s="126">
        <v>3</v>
      </c>
      <c r="E77" s="94">
        <v>4</v>
      </c>
      <c r="F77" s="94">
        <v>4</v>
      </c>
      <c r="G77" s="94">
        <v>4</v>
      </c>
      <c r="H77" s="94">
        <v>4</v>
      </c>
      <c r="I77" s="94">
        <v>4</v>
      </c>
      <c r="J77" s="94">
        <v>4</v>
      </c>
      <c r="K77" s="94">
        <v>4</v>
      </c>
      <c r="L77" s="94">
        <v>4</v>
      </c>
      <c r="M77" s="94">
        <v>4</v>
      </c>
      <c r="N77" s="99">
        <v>0</v>
      </c>
      <c r="O77" s="94">
        <v>0</v>
      </c>
      <c r="P77" s="94">
        <v>0</v>
      </c>
      <c r="Q77" s="94">
        <v>0</v>
      </c>
      <c r="R77" s="94">
        <v>0</v>
      </c>
      <c r="S77" s="94">
        <v>0</v>
      </c>
      <c r="T77" s="94">
        <v>0</v>
      </c>
      <c r="U77" s="94">
        <v>0</v>
      </c>
      <c r="V77" s="94">
        <v>0</v>
      </c>
      <c r="W77" s="94">
        <v>0</v>
      </c>
      <c r="X77" s="94">
        <v>0</v>
      </c>
      <c r="Y77" s="5">
        <v>0</v>
      </c>
      <c r="Z77" s="5">
        <v>0</v>
      </c>
    </row>
    <row r="78" spans="1:26" x14ac:dyDescent="0.25">
      <c r="A78" s="145"/>
      <c r="B78" s="60"/>
      <c r="C78" s="60"/>
      <c r="D78" s="126"/>
      <c r="E78" s="94"/>
      <c r="F78" s="94"/>
      <c r="G78" s="94"/>
      <c r="H78" s="94"/>
      <c r="I78" s="94"/>
      <c r="J78" s="94"/>
      <c r="K78" s="94"/>
      <c r="L78" s="94"/>
      <c r="M78" s="103">
        <v>-1</v>
      </c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5"/>
      <c r="Z78" s="5"/>
    </row>
    <row r="79" spans="1:26" x14ac:dyDescent="0.25">
      <c r="A79" s="145"/>
      <c r="B79" s="70" t="s">
        <v>55</v>
      </c>
      <c r="C79" s="116" t="s">
        <v>50</v>
      </c>
      <c r="D79" s="126">
        <v>3</v>
      </c>
      <c r="E79" s="94">
        <v>3</v>
      </c>
      <c r="F79" s="94">
        <v>3</v>
      </c>
      <c r="G79" s="94">
        <v>3</v>
      </c>
      <c r="H79" s="94">
        <v>3</v>
      </c>
      <c r="I79" s="94">
        <v>3</v>
      </c>
      <c r="J79" s="94">
        <v>3</v>
      </c>
      <c r="K79" s="94">
        <v>3</v>
      </c>
      <c r="L79" s="94">
        <v>3</v>
      </c>
      <c r="M79" s="94">
        <v>3</v>
      </c>
      <c r="N79" s="99">
        <v>0</v>
      </c>
      <c r="O79" s="94">
        <v>0</v>
      </c>
      <c r="P79" s="94">
        <v>0</v>
      </c>
      <c r="Q79" s="94">
        <v>0</v>
      </c>
      <c r="R79" s="94">
        <v>0</v>
      </c>
      <c r="S79" s="94">
        <v>0</v>
      </c>
      <c r="T79" s="94">
        <v>0</v>
      </c>
      <c r="U79" s="94">
        <v>0</v>
      </c>
      <c r="V79" s="94">
        <v>0</v>
      </c>
      <c r="W79" s="94">
        <v>0</v>
      </c>
      <c r="X79" s="94">
        <v>0</v>
      </c>
      <c r="Y79" s="5">
        <v>0</v>
      </c>
      <c r="Z79" s="5">
        <v>0</v>
      </c>
    </row>
    <row r="80" spans="1:26" x14ac:dyDescent="0.25">
      <c r="A80" s="145"/>
      <c r="B80" s="70" t="s">
        <v>56</v>
      </c>
      <c r="C80" s="116" t="s">
        <v>50</v>
      </c>
      <c r="D80" s="126">
        <v>3</v>
      </c>
      <c r="E80" s="94">
        <v>4</v>
      </c>
      <c r="F80" s="94">
        <v>4</v>
      </c>
      <c r="G80" s="94">
        <v>4</v>
      </c>
      <c r="H80" s="94">
        <v>4</v>
      </c>
      <c r="I80" s="94">
        <v>4</v>
      </c>
      <c r="J80" s="94">
        <v>4</v>
      </c>
      <c r="K80" s="94">
        <v>4</v>
      </c>
      <c r="L80" s="94">
        <v>4</v>
      </c>
      <c r="M80" s="94">
        <v>4</v>
      </c>
      <c r="N80" s="99">
        <v>0</v>
      </c>
      <c r="O80" s="94">
        <v>0</v>
      </c>
      <c r="P80" s="94">
        <v>0</v>
      </c>
      <c r="Q80" s="94">
        <v>0</v>
      </c>
      <c r="R80" s="94">
        <v>0</v>
      </c>
      <c r="S80" s="94">
        <v>0</v>
      </c>
      <c r="T80" s="94">
        <v>0</v>
      </c>
      <c r="U80" s="94">
        <v>0</v>
      </c>
      <c r="V80" s="94">
        <v>0</v>
      </c>
      <c r="W80" s="94">
        <v>0</v>
      </c>
      <c r="X80" s="94">
        <v>0</v>
      </c>
      <c r="Y80" s="5">
        <v>0</v>
      </c>
      <c r="Z80" s="5">
        <v>0</v>
      </c>
    </row>
    <row r="81" spans="1:26" x14ac:dyDescent="0.25">
      <c r="A81" s="145"/>
      <c r="B81" s="70"/>
      <c r="C81" s="60"/>
      <c r="D81" s="126"/>
      <c r="E81" s="94"/>
      <c r="F81" s="94"/>
      <c r="G81" s="94"/>
      <c r="H81" s="94"/>
      <c r="I81" s="94"/>
      <c r="J81" s="94"/>
      <c r="K81" s="94"/>
      <c r="L81" s="94"/>
      <c r="M81" s="103">
        <v>-1</v>
      </c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5"/>
      <c r="Z81" s="5"/>
    </row>
    <row r="82" spans="1:26" x14ac:dyDescent="0.25">
      <c r="A82" s="145"/>
      <c r="B82" s="70" t="s">
        <v>69</v>
      </c>
      <c r="C82" s="11" t="s">
        <v>23</v>
      </c>
      <c r="D82" s="126">
        <v>5</v>
      </c>
      <c r="E82" s="94">
        <v>4</v>
      </c>
      <c r="F82" s="94">
        <v>4</v>
      </c>
      <c r="G82" s="94">
        <v>4</v>
      </c>
      <c r="H82" s="94">
        <v>4</v>
      </c>
      <c r="I82" s="94">
        <v>4</v>
      </c>
      <c r="J82" s="94">
        <v>4</v>
      </c>
      <c r="K82" s="94">
        <v>4</v>
      </c>
      <c r="L82" s="94">
        <v>4</v>
      </c>
      <c r="M82" s="94">
        <v>4</v>
      </c>
      <c r="N82" s="94">
        <v>4</v>
      </c>
      <c r="O82" s="94">
        <v>4</v>
      </c>
      <c r="P82" s="99">
        <v>0</v>
      </c>
      <c r="Q82" s="98">
        <v>0</v>
      </c>
      <c r="R82" s="98">
        <v>0</v>
      </c>
      <c r="S82" s="94">
        <v>0</v>
      </c>
      <c r="T82" s="94">
        <v>0</v>
      </c>
      <c r="U82" s="94">
        <v>0</v>
      </c>
      <c r="V82" s="94">
        <v>0</v>
      </c>
      <c r="W82" s="94">
        <v>0</v>
      </c>
      <c r="X82" s="94">
        <v>0</v>
      </c>
      <c r="Y82" s="5">
        <v>0</v>
      </c>
      <c r="Z82" s="5">
        <v>0</v>
      </c>
    </row>
    <row r="83" spans="1:26" x14ac:dyDescent="0.25">
      <c r="A83" s="146"/>
      <c r="B83" s="70"/>
      <c r="C83" s="60"/>
      <c r="D83" s="126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128">
        <v>1</v>
      </c>
      <c r="P83" s="98"/>
      <c r="Q83" s="98"/>
      <c r="R83" s="98"/>
      <c r="S83" s="94"/>
      <c r="T83" s="94"/>
      <c r="U83" s="94"/>
      <c r="V83" s="94"/>
      <c r="W83" s="94"/>
      <c r="X83" s="94"/>
      <c r="Y83" s="5"/>
      <c r="Z83" s="5"/>
    </row>
    <row r="84" spans="1:26" x14ac:dyDescent="0.25">
      <c r="A84" s="144" t="s">
        <v>4</v>
      </c>
      <c r="B84" s="70" t="s">
        <v>52</v>
      </c>
      <c r="C84" s="116" t="s">
        <v>71</v>
      </c>
      <c r="D84" s="126">
        <v>5</v>
      </c>
      <c r="E84" s="94">
        <v>6</v>
      </c>
      <c r="F84" s="94">
        <v>6</v>
      </c>
      <c r="G84" s="94">
        <v>6</v>
      </c>
      <c r="H84" s="94">
        <v>6</v>
      </c>
      <c r="I84" s="94">
        <v>6</v>
      </c>
      <c r="J84" s="94">
        <v>6</v>
      </c>
      <c r="K84" s="94">
        <v>6</v>
      </c>
      <c r="L84" s="94">
        <v>6</v>
      </c>
      <c r="M84" s="94">
        <v>6</v>
      </c>
      <c r="N84" s="94">
        <v>6</v>
      </c>
      <c r="O84" s="99">
        <v>0</v>
      </c>
      <c r="P84" s="100">
        <v>0</v>
      </c>
      <c r="Q84" s="100">
        <v>0</v>
      </c>
      <c r="R84" s="100">
        <v>0</v>
      </c>
      <c r="S84" s="100">
        <v>0</v>
      </c>
      <c r="T84" s="94">
        <v>0</v>
      </c>
      <c r="U84" s="94">
        <v>0</v>
      </c>
      <c r="V84" s="94">
        <v>0</v>
      </c>
      <c r="W84" s="94">
        <v>0</v>
      </c>
      <c r="X84" s="94">
        <v>0</v>
      </c>
      <c r="Y84" s="5">
        <v>0</v>
      </c>
      <c r="Z84" s="5">
        <v>0</v>
      </c>
    </row>
    <row r="85" spans="1:26" x14ac:dyDescent="0.25">
      <c r="A85" s="145"/>
      <c r="B85" s="60"/>
      <c r="C85" s="60"/>
      <c r="D85" s="126"/>
      <c r="E85" s="94"/>
      <c r="F85" s="94"/>
      <c r="G85" s="94"/>
      <c r="H85" s="94"/>
      <c r="I85" s="94"/>
      <c r="J85" s="94"/>
      <c r="K85" s="94"/>
      <c r="L85" s="94"/>
      <c r="M85" s="94"/>
      <c r="N85" s="103">
        <v>-1</v>
      </c>
      <c r="O85" s="100"/>
      <c r="P85" s="100"/>
      <c r="Q85" s="100"/>
      <c r="R85" s="100"/>
      <c r="S85" s="100"/>
      <c r="T85" s="94"/>
      <c r="U85" s="94"/>
      <c r="V85" s="94"/>
      <c r="W85" s="94"/>
      <c r="X85" s="94"/>
      <c r="Y85" s="5"/>
      <c r="Z85" s="5"/>
    </row>
    <row r="86" spans="1:26" x14ac:dyDescent="0.25">
      <c r="A86" s="145"/>
      <c r="B86" s="70" t="s">
        <v>53</v>
      </c>
      <c r="C86" s="116" t="s">
        <v>51</v>
      </c>
      <c r="D86" s="118">
        <v>5</v>
      </c>
      <c r="E86" s="100">
        <v>4</v>
      </c>
      <c r="F86" s="100">
        <v>4</v>
      </c>
      <c r="G86" s="100">
        <v>4</v>
      </c>
      <c r="H86" s="100">
        <v>4</v>
      </c>
      <c r="I86" s="100">
        <v>4</v>
      </c>
      <c r="J86" s="100">
        <v>4</v>
      </c>
      <c r="K86" s="100">
        <v>4</v>
      </c>
      <c r="L86" s="100">
        <v>4</v>
      </c>
      <c r="M86" s="100">
        <v>4</v>
      </c>
      <c r="N86" s="100">
        <v>4</v>
      </c>
      <c r="O86" s="100">
        <v>4</v>
      </c>
      <c r="P86" s="117">
        <v>0</v>
      </c>
      <c r="Q86" s="100">
        <v>0</v>
      </c>
      <c r="R86" s="100">
        <v>0</v>
      </c>
      <c r="S86" s="100">
        <v>0</v>
      </c>
      <c r="T86" s="94">
        <v>0</v>
      </c>
      <c r="U86" s="94">
        <v>0</v>
      </c>
      <c r="V86" s="94">
        <v>0</v>
      </c>
      <c r="W86" s="94">
        <v>0</v>
      </c>
      <c r="X86" s="94">
        <v>0</v>
      </c>
      <c r="Y86" s="5">
        <v>0</v>
      </c>
      <c r="Z86" s="5">
        <v>0</v>
      </c>
    </row>
    <row r="87" spans="1:26" x14ac:dyDescent="0.25">
      <c r="A87" s="145"/>
      <c r="B87" s="60"/>
      <c r="C87" s="60"/>
      <c r="D87" s="118"/>
      <c r="E87" s="100"/>
      <c r="F87" s="100"/>
      <c r="G87" s="100"/>
      <c r="H87" s="100"/>
      <c r="I87" s="100"/>
      <c r="J87" s="100"/>
      <c r="K87" s="100"/>
      <c r="L87" s="100"/>
      <c r="M87" s="100"/>
      <c r="O87" s="127">
        <v>1</v>
      </c>
      <c r="P87" s="100"/>
      <c r="Q87" s="100"/>
      <c r="R87" s="100"/>
      <c r="S87" s="100"/>
      <c r="T87" s="94"/>
      <c r="U87" s="94"/>
      <c r="V87" s="94"/>
      <c r="W87" s="94"/>
      <c r="X87" s="94"/>
      <c r="Y87" s="5"/>
      <c r="Z87" s="5"/>
    </row>
    <row r="88" spans="1:26" x14ac:dyDescent="0.25">
      <c r="A88" s="145"/>
      <c r="B88" s="70" t="s">
        <v>54</v>
      </c>
      <c r="C88" s="116" t="s">
        <v>48</v>
      </c>
      <c r="D88" s="118">
        <v>5</v>
      </c>
      <c r="E88" s="100">
        <v>5</v>
      </c>
      <c r="F88" s="100">
        <v>5</v>
      </c>
      <c r="G88" s="100">
        <v>5</v>
      </c>
      <c r="H88" s="100">
        <v>5</v>
      </c>
      <c r="I88" s="100">
        <v>5</v>
      </c>
      <c r="J88" s="100">
        <v>5</v>
      </c>
      <c r="K88" s="100">
        <v>5</v>
      </c>
      <c r="L88" s="100">
        <v>5</v>
      </c>
      <c r="M88" s="100">
        <v>5</v>
      </c>
      <c r="N88" s="100">
        <v>5</v>
      </c>
      <c r="O88" s="100">
        <v>5</v>
      </c>
      <c r="P88" s="117">
        <v>0</v>
      </c>
      <c r="Q88" s="100">
        <v>0</v>
      </c>
      <c r="R88" s="100">
        <v>0</v>
      </c>
      <c r="S88" s="100">
        <v>0</v>
      </c>
      <c r="T88" s="94">
        <v>0</v>
      </c>
      <c r="U88" s="94">
        <v>0</v>
      </c>
      <c r="V88" s="94">
        <v>0</v>
      </c>
      <c r="W88" s="94">
        <v>0</v>
      </c>
      <c r="X88" s="94">
        <v>0</v>
      </c>
      <c r="Y88" s="5">
        <v>0</v>
      </c>
      <c r="Z88" s="5">
        <v>0</v>
      </c>
    </row>
    <row r="89" spans="1:26" x14ac:dyDescent="0.25">
      <c r="A89" s="145"/>
      <c r="B89" s="70" t="s">
        <v>55</v>
      </c>
      <c r="C89" s="116" t="s">
        <v>51</v>
      </c>
      <c r="D89" s="118">
        <v>3</v>
      </c>
      <c r="E89" s="100">
        <v>5</v>
      </c>
      <c r="F89" s="100">
        <v>5</v>
      </c>
      <c r="G89" s="100">
        <v>5</v>
      </c>
      <c r="H89" s="100">
        <v>5</v>
      </c>
      <c r="I89" s="100">
        <v>5</v>
      </c>
      <c r="J89" s="100">
        <v>5</v>
      </c>
      <c r="K89" s="100">
        <v>5</v>
      </c>
      <c r="L89" s="100">
        <v>5</v>
      </c>
      <c r="M89" s="100">
        <v>5</v>
      </c>
      <c r="N89" s="100">
        <v>5</v>
      </c>
      <c r="O89" s="100">
        <v>5</v>
      </c>
      <c r="P89" s="100">
        <v>5</v>
      </c>
      <c r="Q89" s="117">
        <v>0</v>
      </c>
      <c r="R89" s="100">
        <v>0</v>
      </c>
      <c r="S89" s="100">
        <v>0</v>
      </c>
      <c r="T89" s="94">
        <v>0</v>
      </c>
      <c r="U89" s="94">
        <v>0</v>
      </c>
      <c r="V89" s="94">
        <v>0</v>
      </c>
      <c r="W89" s="94">
        <v>0</v>
      </c>
      <c r="X89" s="94">
        <v>0</v>
      </c>
      <c r="Y89" s="5">
        <v>0</v>
      </c>
      <c r="Z89" s="5">
        <v>0</v>
      </c>
    </row>
    <row r="90" spans="1:26" x14ac:dyDescent="0.25">
      <c r="A90" s="145"/>
      <c r="B90" s="60"/>
      <c r="C90" s="60"/>
      <c r="D90" s="118"/>
      <c r="E90" s="100"/>
      <c r="F90" s="100"/>
      <c r="G90" s="100"/>
      <c r="H90" s="100"/>
      <c r="I90" s="100"/>
      <c r="J90" s="100"/>
      <c r="K90" s="100"/>
      <c r="L90" s="100"/>
      <c r="M90" s="100"/>
      <c r="O90" s="100"/>
      <c r="P90" s="103">
        <v>-2</v>
      </c>
      <c r="Q90" s="100"/>
      <c r="R90" s="100"/>
      <c r="S90" s="100"/>
      <c r="T90" s="94"/>
      <c r="U90" s="94"/>
      <c r="V90" s="94"/>
      <c r="W90" s="94"/>
      <c r="X90" s="94"/>
      <c r="Y90" s="5"/>
      <c r="Z90" s="5"/>
    </row>
    <row r="91" spans="1:26" x14ac:dyDescent="0.25">
      <c r="A91" s="145"/>
      <c r="B91" s="70" t="s">
        <v>56</v>
      </c>
      <c r="C91" s="116" t="s">
        <v>71</v>
      </c>
      <c r="D91" s="118">
        <v>4</v>
      </c>
      <c r="E91" s="100">
        <v>5</v>
      </c>
      <c r="F91" s="100">
        <v>5</v>
      </c>
      <c r="G91" s="100">
        <v>5</v>
      </c>
      <c r="H91" s="100">
        <v>5</v>
      </c>
      <c r="I91" s="100">
        <v>5</v>
      </c>
      <c r="J91" s="100">
        <v>5</v>
      </c>
      <c r="K91" s="100">
        <v>5</v>
      </c>
      <c r="L91" s="100">
        <v>5</v>
      </c>
      <c r="M91" s="100">
        <v>5</v>
      </c>
      <c r="N91" s="100">
        <v>5</v>
      </c>
      <c r="O91" s="100">
        <v>5</v>
      </c>
      <c r="P91" s="100">
        <v>5</v>
      </c>
      <c r="Q91" s="117">
        <v>0</v>
      </c>
      <c r="R91" s="100">
        <v>0</v>
      </c>
      <c r="S91" s="100">
        <v>0</v>
      </c>
      <c r="T91" s="94">
        <v>0</v>
      </c>
      <c r="U91" s="94">
        <v>0</v>
      </c>
      <c r="V91" s="94">
        <v>0</v>
      </c>
      <c r="W91" s="94">
        <v>0</v>
      </c>
      <c r="X91" s="94">
        <v>0</v>
      </c>
      <c r="Y91" s="5">
        <v>0</v>
      </c>
      <c r="Z91" s="5">
        <v>0</v>
      </c>
    </row>
    <row r="92" spans="1:26" x14ac:dyDescent="0.25">
      <c r="A92" s="145"/>
      <c r="B92" s="60"/>
      <c r="C92" s="60"/>
      <c r="D92" s="118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P92" s="103">
        <v>-1</v>
      </c>
      <c r="Q92" s="100"/>
      <c r="R92" s="100"/>
      <c r="S92" s="100"/>
      <c r="T92" s="94"/>
      <c r="U92" s="94"/>
      <c r="V92" s="94"/>
      <c r="W92" s="94"/>
      <c r="X92" s="94"/>
      <c r="Y92" s="5"/>
      <c r="Z92" s="5"/>
    </row>
    <row r="93" spans="1:26" x14ac:dyDescent="0.25">
      <c r="A93" s="145"/>
      <c r="B93" s="70" t="s">
        <v>70</v>
      </c>
      <c r="C93" s="11" t="s">
        <v>23</v>
      </c>
      <c r="D93" s="118">
        <v>6</v>
      </c>
      <c r="E93" s="100">
        <v>5</v>
      </c>
      <c r="F93" s="100">
        <v>5</v>
      </c>
      <c r="G93" s="100">
        <v>5</v>
      </c>
      <c r="H93" s="100">
        <v>5</v>
      </c>
      <c r="I93" s="100">
        <v>5</v>
      </c>
      <c r="J93" s="100">
        <v>5</v>
      </c>
      <c r="K93" s="100">
        <v>5</v>
      </c>
      <c r="L93" s="100">
        <v>5</v>
      </c>
      <c r="M93" s="100">
        <v>5</v>
      </c>
      <c r="N93" s="100">
        <v>5</v>
      </c>
      <c r="O93" s="100">
        <v>5</v>
      </c>
      <c r="P93" s="100">
        <v>5</v>
      </c>
      <c r="Q93" s="100">
        <v>5</v>
      </c>
      <c r="R93" s="99">
        <v>0</v>
      </c>
      <c r="S93" s="100">
        <v>0</v>
      </c>
      <c r="T93" s="94">
        <v>0</v>
      </c>
      <c r="U93" s="94">
        <v>0</v>
      </c>
      <c r="V93" s="94">
        <v>0</v>
      </c>
      <c r="W93" s="94">
        <v>0</v>
      </c>
      <c r="X93" s="94">
        <v>0</v>
      </c>
      <c r="Y93" s="5">
        <v>0</v>
      </c>
      <c r="Z93" s="5">
        <v>0</v>
      </c>
    </row>
    <row r="94" spans="1:26" x14ac:dyDescent="0.25">
      <c r="A94" s="146"/>
      <c r="B94" s="70"/>
      <c r="C94" s="11"/>
      <c r="D94" s="118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29">
        <v>1</v>
      </c>
      <c r="R94" s="98"/>
      <c r="S94" s="130"/>
      <c r="T94" s="94"/>
      <c r="U94" s="94"/>
      <c r="V94" s="94"/>
      <c r="W94" s="94"/>
      <c r="X94" s="94"/>
      <c r="Y94" s="5"/>
      <c r="Z94" s="5"/>
    </row>
    <row r="95" spans="1:26" x14ac:dyDescent="0.25">
      <c r="A95" s="176" t="s">
        <v>5</v>
      </c>
      <c r="B95" s="70" t="s">
        <v>52</v>
      </c>
      <c r="C95" s="116" t="s">
        <v>51</v>
      </c>
      <c r="D95" s="118">
        <v>4</v>
      </c>
      <c r="E95" s="100">
        <v>4</v>
      </c>
      <c r="F95" s="100">
        <v>4</v>
      </c>
      <c r="G95" s="100">
        <v>4</v>
      </c>
      <c r="H95" s="100">
        <v>4</v>
      </c>
      <c r="I95" s="100">
        <v>4</v>
      </c>
      <c r="J95" s="100">
        <v>4</v>
      </c>
      <c r="K95" s="100">
        <v>4</v>
      </c>
      <c r="L95" s="100">
        <v>4</v>
      </c>
      <c r="M95" s="100">
        <v>4</v>
      </c>
      <c r="N95" s="100">
        <v>4</v>
      </c>
      <c r="O95" s="100">
        <v>4</v>
      </c>
      <c r="P95" s="100">
        <v>4</v>
      </c>
      <c r="Q95" s="100">
        <v>4</v>
      </c>
      <c r="R95" s="100">
        <v>4</v>
      </c>
      <c r="S95" s="99">
        <v>0</v>
      </c>
      <c r="T95" s="1">
        <v>0</v>
      </c>
      <c r="U95" s="94">
        <v>0</v>
      </c>
      <c r="V95" s="94">
        <v>0</v>
      </c>
      <c r="W95" s="94">
        <v>0</v>
      </c>
      <c r="X95" s="94">
        <v>0</v>
      </c>
      <c r="Y95" s="5">
        <v>0</v>
      </c>
      <c r="Z95" s="5">
        <v>0</v>
      </c>
    </row>
    <row r="96" spans="1:26" x14ac:dyDescent="0.25">
      <c r="A96" s="179"/>
      <c r="B96" s="70" t="s">
        <v>53</v>
      </c>
      <c r="C96" s="116" t="s">
        <v>49</v>
      </c>
      <c r="D96" s="118">
        <v>4</v>
      </c>
      <c r="E96" s="100">
        <v>3</v>
      </c>
      <c r="F96" s="100">
        <v>3</v>
      </c>
      <c r="G96" s="100">
        <v>3</v>
      </c>
      <c r="H96" s="100">
        <v>3</v>
      </c>
      <c r="I96" s="100">
        <v>3</v>
      </c>
      <c r="J96" s="100">
        <v>3</v>
      </c>
      <c r="K96" s="100">
        <v>3</v>
      </c>
      <c r="L96" s="100">
        <v>3</v>
      </c>
      <c r="M96" s="100">
        <v>3</v>
      </c>
      <c r="N96" s="100">
        <v>3</v>
      </c>
      <c r="O96" s="100">
        <v>3</v>
      </c>
      <c r="P96" s="100">
        <v>3</v>
      </c>
      <c r="Q96" s="100">
        <v>3</v>
      </c>
      <c r="R96" s="100">
        <v>3</v>
      </c>
      <c r="S96" s="100">
        <v>3</v>
      </c>
      <c r="T96" s="99">
        <v>0</v>
      </c>
      <c r="U96" s="94">
        <v>0</v>
      </c>
      <c r="V96" s="94">
        <v>0</v>
      </c>
      <c r="W96" s="94">
        <v>0</v>
      </c>
      <c r="X96" s="94">
        <v>0</v>
      </c>
      <c r="Y96" s="5">
        <v>0</v>
      </c>
      <c r="Z96" s="5">
        <v>0</v>
      </c>
    </row>
    <row r="97" spans="1:26" x14ac:dyDescent="0.25">
      <c r="A97" s="179"/>
      <c r="B97" s="60"/>
      <c r="C97" s="60"/>
      <c r="D97" s="118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27">
        <v>1</v>
      </c>
      <c r="T97" s="94"/>
      <c r="U97" s="94"/>
      <c r="V97" s="94"/>
      <c r="W97" s="94"/>
      <c r="X97" s="94"/>
      <c r="Y97" s="5"/>
      <c r="Z97" s="5"/>
    </row>
    <row r="98" spans="1:26" x14ac:dyDescent="0.25">
      <c r="A98" s="179"/>
      <c r="B98" s="70" t="s">
        <v>54</v>
      </c>
      <c r="C98" s="116" t="s">
        <v>50</v>
      </c>
      <c r="D98" s="118">
        <v>4</v>
      </c>
      <c r="E98" s="100">
        <v>3</v>
      </c>
      <c r="F98" s="100">
        <v>3</v>
      </c>
      <c r="G98" s="100">
        <v>3</v>
      </c>
      <c r="H98" s="100">
        <v>3</v>
      </c>
      <c r="I98" s="100">
        <v>3</v>
      </c>
      <c r="J98" s="100">
        <v>3</v>
      </c>
      <c r="K98" s="100">
        <v>3</v>
      </c>
      <c r="L98" s="100">
        <v>3</v>
      </c>
      <c r="M98" s="100">
        <v>3</v>
      </c>
      <c r="N98" s="100">
        <v>3</v>
      </c>
      <c r="O98" s="100">
        <v>3</v>
      </c>
      <c r="P98" s="100">
        <v>3</v>
      </c>
      <c r="Q98" s="100">
        <v>3</v>
      </c>
      <c r="R98" s="100">
        <v>3</v>
      </c>
      <c r="S98" s="100">
        <v>3</v>
      </c>
      <c r="T98" s="99">
        <v>0</v>
      </c>
      <c r="U98" s="94">
        <v>0</v>
      </c>
      <c r="V98" s="94">
        <v>0</v>
      </c>
      <c r="W98" s="94">
        <v>0</v>
      </c>
      <c r="X98" s="94">
        <v>0</v>
      </c>
      <c r="Y98" s="5">
        <v>0</v>
      </c>
      <c r="Z98" s="5">
        <v>0</v>
      </c>
    </row>
    <row r="99" spans="1:26" x14ac:dyDescent="0.25">
      <c r="A99" s="179"/>
      <c r="B99" s="60"/>
      <c r="C99" s="60"/>
      <c r="D99" s="118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27">
        <v>1</v>
      </c>
      <c r="U99" s="94"/>
      <c r="V99" s="94"/>
      <c r="W99" s="94"/>
      <c r="X99" s="94"/>
      <c r="Y99" s="5"/>
      <c r="Z99" s="5"/>
    </row>
    <row r="100" spans="1:26" x14ac:dyDescent="0.25">
      <c r="A100" s="179"/>
      <c r="B100" s="70" t="s">
        <v>55</v>
      </c>
      <c r="C100" s="116" t="s">
        <v>51</v>
      </c>
      <c r="D100" s="118">
        <v>3</v>
      </c>
      <c r="E100" s="100">
        <v>4</v>
      </c>
      <c r="F100" s="100">
        <v>4</v>
      </c>
      <c r="G100" s="100">
        <v>4</v>
      </c>
      <c r="H100" s="100">
        <v>4</v>
      </c>
      <c r="I100" s="100">
        <v>4</v>
      </c>
      <c r="J100" s="100">
        <v>4</v>
      </c>
      <c r="K100" s="100">
        <v>4</v>
      </c>
      <c r="L100" s="100">
        <v>4</v>
      </c>
      <c r="M100" s="100">
        <v>4</v>
      </c>
      <c r="N100" s="100">
        <v>4</v>
      </c>
      <c r="O100" s="100">
        <v>4</v>
      </c>
      <c r="P100" s="100">
        <v>4</v>
      </c>
      <c r="Q100" s="100">
        <v>4</v>
      </c>
      <c r="R100" s="100">
        <v>4</v>
      </c>
      <c r="S100" s="100">
        <v>4</v>
      </c>
      <c r="T100" s="98">
        <v>4</v>
      </c>
      <c r="U100" s="99">
        <v>0</v>
      </c>
      <c r="V100" s="94">
        <v>0</v>
      </c>
      <c r="W100" s="94">
        <v>0</v>
      </c>
      <c r="X100" s="94">
        <v>0</v>
      </c>
      <c r="Y100" s="5">
        <v>0</v>
      </c>
      <c r="Z100" s="5">
        <v>0</v>
      </c>
    </row>
    <row r="101" spans="1:26" x14ac:dyDescent="0.25">
      <c r="A101" s="179"/>
      <c r="B101" s="60"/>
      <c r="C101" s="60"/>
      <c r="D101" s="118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T101" s="103">
        <v>-1</v>
      </c>
      <c r="U101" s="94"/>
      <c r="V101" s="94"/>
      <c r="W101" s="94"/>
      <c r="X101" s="94"/>
      <c r="Y101" s="5"/>
      <c r="Z101" s="5"/>
    </row>
    <row r="102" spans="1:26" x14ac:dyDescent="0.25">
      <c r="A102" s="177"/>
      <c r="B102" s="70" t="s">
        <v>56</v>
      </c>
      <c r="C102" s="116" t="s">
        <v>49</v>
      </c>
      <c r="D102" s="118">
        <v>3</v>
      </c>
      <c r="E102" s="100">
        <v>3</v>
      </c>
      <c r="F102" s="100">
        <v>3</v>
      </c>
      <c r="G102" s="100">
        <v>3</v>
      </c>
      <c r="H102" s="100">
        <v>3</v>
      </c>
      <c r="I102" s="100">
        <v>3</v>
      </c>
      <c r="J102" s="100">
        <v>3</v>
      </c>
      <c r="K102" s="100">
        <v>3</v>
      </c>
      <c r="L102" s="100">
        <v>3</v>
      </c>
      <c r="M102" s="100">
        <v>3</v>
      </c>
      <c r="N102" s="100">
        <v>3</v>
      </c>
      <c r="O102" s="100">
        <v>3</v>
      </c>
      <c r="P102" s="100">
        <v>3</v>
      </c>
      <c r="Q102" s="100">
        <v>3</v>
      </c>
      <c r="R102" s="100">
        <v>3</v>
      </c>
      <c r="S102" s="100">
        <v>3</v>
      </c>
      <c r="T102" s="98">
        <v>3</v>
      </c>
      <c r="U102" s="99">
        <v>0</v>
      </c>
      <c r="V102" s="94">
        <v>0</v>
      </c>
      <c r="W102" s="94">
        <v>0</v>
      </c>
      <c r="X102" s="94">
        <v>0</v>
      </c>
      <c r="Y102" s="5">
        <v>0</v>
      </c>
      <c r="Z102" s="5">
        <v>0</v>
      </c>
    </row>
    <row r="103" spans="1:26" x14ac:dyDescent="0.25">
      <c r="A103" s="176" t="s">
        <v>6</v>
      </c>
      <c r="B103" s="70" t="s">
        <v>52</v>
      </c>
      <c r="C103" s="116" t="s">
        <v>71</v>
      </c>
      <c r="D103" s="118">
        <v>4</v>
      </c>
      <c r="E103" s="100">
        <v>4</v>
      </c>
      <c r="F103" s="100">
        <v>4</v>
      </c>
      <c r="G103" s="100">
        <v>4</v>
      </c>
      <c r="H103" s="100">
        <v>4</v>
      </c>
      <c r="I103" s="100">
        <v>4</v>
      </c>
      <c r="J103" s="100">
        <v>4</v>
      </c>
      <c r="K103" s="100">
        <v>4</v>
      </c>
      <c r="L103" s="100">
        <v>4</v>
      </c>
      <c r="M103" s="100">
        <v>4</v>
      </c>
      <c r="N103" s="100">
        <v>4</v>
      </c>
      <c r="O103" s="100">
        <v>4</v>
      </c>
      <c r="P103" s="100">
        <v>4</v>
      </c>
      <c r="Q103" s="100">
        <v>4</v>
      </c>
      <c r="R103" s="100">
        <v>4</v>
      </c>
      <c r="S103" s="100">
        <v>4</v>
      </c>
      <c r="T103" s="100">
        <v>4</v>
      </c>
      <c r="U103" s="100">
        <v>4</v>
      </c>
      <c r="V103" s="99">
        <v>0</v>
      </c>
      <c r="W103" s="94">
        <v>0</v>
      </c>
      <c r="X103" s="94">
        <v>0</v>
      </c>
      <c r="Y103" s="5">
        <v>0</v>
      </c>
      <c r="Z103" s="5">
        <v>0</v>
      </c>
    </row>
    <row r="104" spans="1:26" x14ac:dyDescent="0.25">
      <c r="A104" s="179"/>
      <c r="B104" s="70" t="s">
        <v>53</v>
      </c>
      <c r="C104" s="116" t="s">
        <v>51</v>
      </c>
      <c r="D104" s="118">
        <v>3</v>
      </c>
      <c r="E104" s="100">
        <v>3</v>
      </c>
      <c r="F104" s="100">
        <v>3</v>
      </c>
      <c r="G104" s="100">
        <v>3</v>
      </c>
      <c r="H104" s="100">
        <v>3</v>
      </c>
      <c r="I104" s="100">
        <v>3</v>
      </c>
      <c r="J104" s="100">
        <v>3</v>
      </c>
      <c r="K104" s="100">
        <v>3</v>
      </c>
      <c r="L104" s="100">
        <v>3</v>
      </c>
      <c r="M104" s="100">
        <v>3</v>
      </c>
      <c r="N104" s="100">
        <v>3</v>
      </c>
      <c r="O104" s="100">
        <v>3</v>
      </c>
      <c r="P104" s="100">
        <v>3</v>
      </c>
      <c r="Q104" s="100">
        <v>3</v>
      </c>
      <c r="R104" s="100">
        <v>3</v>
      </c>
      <c r="S104" s="100">
        <v>3</v>
      </c>
      <c r="T104" s="100">
        <v>3</v>
      </c>
      <c r="U104" s="100">
        <v>3</v>
      </c>
      <c r="V104" s="99">
        <v>0</v>
      </c>
      <c r="W104" s="94">
        <v>0</v>
      </c>
      <c r="X104" s="94">
        <v>0</v>
      </c>
      <c r="Y104" s="5">
        <v>0</v>
      </c>
      <c r="Z104" s="5">
        <v>0</v>
      </c>
    </row>
    <row r="105" spans="1:26" x14ac:dyDescent="0.25">
      <c r="A105" s="179"/>
      <c r="B105" s="60"/>
      <c r="C105" s="60"/>
      <c r="D105" s="118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98"/>
      <c r="X105" s="94"/>
      <c r="Y105" s="5"/>
      <c r="Z105" s="5"/>
    </row>
    <row r="106" spans="1:26" x14ac:dyDescent="0.25">
      <c r="A106" s="179"/>
      <c r="B106" s="70" t="s">
        <v>54</v>
      </c>
      <c r="C106" s="116" t="s">
        <v>48</v>
      </c>
      <c r="D106" s="118">
        <v>2</v>
      </c>
      <c r="E106" s="100">
        <v>3</v>
      </c>
      <c r="F106" s="100">
        <v>3</v>
      </c>
      <c r="G106" s="100">
        <v>3</v>
      </c>
      <c r="H106" s="100">
        <v>3</v>
      </c>
      <c r="I106" s="100">
        <v>3</v>
      </c>
      <c r="J106" s="100">
        <v>3</v>
      </c>
      <c r="K106" s="100">
        <v>3</v>
      </c>
      <c r="L106" s="100">
        <v>3</v>
      </c>
      <c r="M106" s="100">
        <v>3</v>
      </c>
      <c r="N106" s="100">
        <v>3</v>
      </c>
      <c r="O106" s="100">
        <v>3</v>
      </c>
      <c r="P106" s="100">
        <v>3</v>
      </c>
      <c r="Q106" s="100">
        <v>3</v>
      </c>
      <c r="R106" s="100">
        <v>3</v>
      </c>
      <c r="S106" s="100">
        <v>3</v>
      </c>
      <c r="T106" s="100">
        <v>3</v>
      </c>
      <c r="U106" s="100">
        <v>3</v>
      </c>
      <c r="V106" s="98">
        <v>3</v>
      </c>
      <c r="W106" s="99">
        <v>0</v>
      </c>
      <c r="X106" s="94">
        <v>0</v>
      </c>
      <c r="Y106" s="5">
        <v>0</v>
      </c>
      <c r="Z106" s="5">
        <v>0</v>
      </c>
    </row>
    <row r="107" spans="1:26" x14ac:dyDescent="0.25">
      <c r="A107" s="179"/>
      <c r="B107" s="60"/>
      <c r="C107" s="60"/>
      <c r="D107" s="118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3">
        <v>-1</v>
      </c>
      <c r="W107" s="94"/>
      <c r="X107" s="94"/>
      <c r="Y107" s="5"/>
      <c r="Z107" s="5"/>
    </row>
    <row r="108" spans="1:26" x14ac:dyDescent="0.25">
      <c r="A108" s="179"/>
      <c r="B108" s="70" t="s">
        <v>55</v>
      </c>
      <c r="C108" s="116" t="s">
        <v>51</v>
      </c>
      <c r="D108" s="118">
        <v>3</v>
      </c>
      <c r="E108" s="100">
        <v>3</v>
      </c>
      <c r="F108" s="100">
        <v>3</v>
      </c>
      <c r="G108" s="100">
        <v>3</v>
      </c>
      <c r="H108" s="100">
        <v>3</v>
      </c>
      <c r="I108" s="100">
        <v>3</v>
      </c>
      <c r="J108" s="100">
        <v>3</v>
      </c>
      <c r="K108" s="100">
        <v>3</v>
      </c>
      <c r="L108" s="100">
        <v>3</v>
      </c>
      <c r="M108" s="100">
        <v>3</v>
      </c>
      <c r="N108" s="100">
        <v>3</v>
      </c>
      <c r="O108" s="100">
        <v>3</v>
      </c>
      <c r="P108" s="100">
        <v>3</v>
      </c>
      <c r="Q108" s="100">
        <v>3</v>
      </c>
      <c r="R108" s="100">
        <v>3</v>
      </c>
      <c r="S108" s="100">
        <v>3</v>
      </c>
      <c r="T108" s="100">
        <v>3</v>
      </c>
      <c r="U108" s="100">
        <v>3</v>
      </c>
      <c r="V108" s="98">
        <v>3</v>
      </c>
      <c r="W108" s="99">
        <v>0</v>
      </c>
      <c r="X108" s="94">
        <v>0</v>
      </c>
      <c r="Y108" s="5">
        <v>0</v>
      </c>
      <c r="Z108" s="5">
        <v>0</v>
      </c>
    </row>
    <row r="109" spans="1:26" x14ac:dyDescent="0.25">
      <c r="A109" s="177"/>
      <c r="B109" s="70" t="s">
        <v>56</v>
      </c>
      <c r="C109" s="116" t="s">
        <v>71</v>
      </c>
      <c r="D109" s="118">
        <v>2</v>
      </c>
      <c r="E109" s="100">
        <v>2</v>
      </c>
      <c r="F109" s="100">
        <v>2</v>
      </c>
      <c r="G109" s="100">
        <v>2</v>
      </c>
      <c r="H109" s="100">
        <v>2</v>
      </c>
      <c r="I109" s="100">
        <v>2</v>
      </c>
      <c r="J109" s="100">
        <v>2</v>
      </c>
      <c r="K109" s="100">
        <v>2</v>
      </c>
      <c r="L109" s="100">
        <v>2</v>
      </c>
      <c r="M109" s="100">
        <v>2</v>
      </c>
      <c r="N109" s="100">
        <v>2</v>
      </c>
      <c r="O109" s="100">
        <v>2</v>
      </c>
      <c r="P109" s="100">
        <v>2</v>
      </c>
      <c r="Q109" s="100">
        <v>2</v>
      </c>
      <c r="R109" s="100">
        <v>2</v>
      </c>
      <c r="S109" s="100">
        <v>2</v>
      </c>
      <c r="T109" s="100">
        <v>2</v>
      </c>
      <c r="U109" s="100">
        <v>2</v>
      </c>
      <c r="V109" s="98">
        <v>2</v>
      </c>
      <c r="W109" s="99">
        <v>0</v>
      </c>
      <c r="X109" s="94">
        <v>0</v>
      </c>
      <c r="Y109" s="5">
        <v>0</v>
      </c>
      <c r="Z109" s="5">
        <v>0</v>
      </c>
    </row>
    <row r="110" spans="1:26" x14ac:dyDescent="0.25">
      <c r="A110" s="173" t="s">
        <v>7</v>
      </c>
      <c r="B110" s="70" t="s">
        <v>52</v>
      </c>
      <c r="C110" s="116" t="s">
        <v>50</v>
      </c>
      <c r="D110" s="118">
        <v>1</v>
      </c>
      <c r="E110" s="100">
        <v>2</v>
      </c>
      <c r="F110" s="100">
        <v>2</v>
      </c>
      <c r="G110" s="100">
        <v>2</v>
      </c>
      <c r="H110" s="100">
        <v>2</v>
      </c>
      <c r="I110" s="100">
        <v>2</v>
      </c>
      <c r="J110" s="100">
        <v>2</v>
      </c>
      <c r="K110" s="100">
        <v>2</v>
      </c>
      <c r="L110" s="100">
        <v>2</v>
      </c>
      <c r="M110" s="100">
        <v>2</v>
      </c>
      <c r="N110" s="100">
        <v>2</v>
      </c>
      <c r="O110" s="100">
        <v>2</v>
      </c>
      <c r="P110" s="100">
        <v>2</v>
      </c>
      <c r="Q110" s="100">
        <v>2</v>
      </c>
      <c r="R110" s="100">
        <v>2</v>
      </c>
      <c r="S110" s="100">
        <v>2</v>
      </c>
      <c r="T110" s="100">
        <v>2</v>
      </c>
      <c r="U110" s="100">
        <v>2</v>
      </c>
      <c r="V110" s="100">
        <v>2</v>
      </c>
      <c r="W110" s="100">
        <v>2</v>
      </c>
      <c r="X110" s="117">
        <v>0</v>
      </c>
      <c r="Y110" s="5">
        <v>0</v>
      </c>
      <c r="Z110" s="5">
        <v>0</v>
      </c>
    </row>
    <row r="111" spans="1:26" x14ac:dyDescent="0.25">
      <c r="A111" s="174"/>
      <c r="B111" s="60"/>
      <c r="C111" s="60"/>
      <c r="D111" s="118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3">
        <v>-1</v>
      </c>
      <c r="X111" s="100"/>
      <c r="Y111" s="60"/>
      <c r="Z111" s="60"/>
    </row>
    <row r="112" spans="1:26" x14ac:dyDescent="0.25">
      <c r="A112" s="174"/>
      <c r="B112" s="70" t="s">
        <v>53</v>
      </c>
      <c r="C112" s="116" t="s">
        <v>50</v>
      </c>
      <c r="D112" s="118">
        <v>1</v>
      </c>
      <c r="E112" s="100">
        <v>1</v>
      </c>
      <c r="F112" s="100">
        <v>1</v>
      </c>
      <c r="G112" s="100">
        <v>1</v>
      </c>
      <c r="H112" s="100">
        <v>1</v>
      </c>
      <c r="I112" s="100">
        <v>1</v>
      </c>
      <c r="J112" s="100">
        <v>1</v>
      </c>
      <c r="K112" s="100">
        <v>1</v>
      </c>
      <c r="L112" s="100">
        <v>1</v>
      </c>
      <c r="M112" s="100">
        <v>1</v>
      </c>
      <c r="N112" s="100">
        <v>1</v>
      </c>
      <c r="O112" s="100">
        <v>1</v>
      </c>
      <c r="P112" s="100">
        <v>1</v>
      </c>
      <c r="Q112" s="100">
        <v>1</v>
      </c>
      <c r="R112" s="100">
        <v>1</v>
      </c>
      <c r="S112" s="100">
        <v>1</v>
      </c>
      <c r="T112" s="100">
        <v>1</v>
      </c>
      <c r="U112" s="100">
        <v>1</v>
      </c>
      <c r="V112" s="100">
        <v>1</v>
      </c>
      <c r="W112" s="100">
        <v>1</v>
      </c>
      <c r="X112" s="117">
        <v>0</v>
      </c>
      <c r="Y112" s="5">
        <v>0</v>
      </c>
      <c r="Z112" s="5">
        <v>0</v>
      </c>
    </row>
    <row r="113" spans="1:26" x14ac:dyDescent="0.25">
      <c r="A113" s="174"/>
      <c r="B113" s="70" t="s">
        <v>54</v>
      </c>
      <c r="C113" s="116" t="s">
        <v>48</v>
      </c>
      <c r="D113" s="118">
        <v>2</v>
      </c>
      <c r="E113" s="100">
        <v>2</v>
      </c>
      <c r="F113" s="100">
        <v>2</v>
      </c>
      <c r="G113" s="100">
        <v>2</v>
      </c>
      <c r="H113" s="100">
        <v>2</v>
      </c>
      <c r="I113" s="100">
        <v>2</v>
      </c>
      <c r="J113" s="100">
        <v>2</v>
      </c>
      <c r="K113" s="100">
        <v>2</v>
      </c>
      <c r="L113" s="100">
        <v>2</v>
      </c>
      <c r="M113" s="100">
        <v>2</v>
      </c>
      <c r="N113" s="100">
        <v>2</v>
      </c>
      <c r="O113" s="100">
        <v>2</v>
      </c>
      <c r="P113" s="100">
        <v>2</v>
      </c>
      <c r="Q113" s="100">
        <v>2</v>
      </c>
      <c r="R113" s="100">
        <v>2</v>
      </c>
      <c r="S113" s="100">
        <v>2</v>
      </c>
      <c r="T113" s="100">
        <v>2</v>
      </c>
      <c r="U113" s="100">
        <v>2</v>
      </c>
      <c r="V113" s="100">
        <v>2</v>
      </c>
      <c r="W113" s="100">
        <v>2</v>
      </c>
      <c r="X113" s="119">
        <v>2</v>
      </c>
      <c r="Y113" s="9">
        <v>0</v>
      </c>
      <c r="Z113" s="5">
        <v>0</v>
      </c>
    </row>
    <row r="114" spans="1:26" x14ac:dyDescent="0.25">
      <c r="A114" s="174"/>
      <c r="B114" s="70" t="s">
        <v>55</v>
      </c>
      <c r="C114" s="116" t="s">
        <v>48</v>
      </c>
      <c r="D114" s="118">
        <v>1</v>
      </c>
      <c r="E114" s="100">
        <v>1</v>
      </c>
      <c r="F114" s="100">
        <v>1</v>
      </c>
      <c r="G114" s="100">
        <v>1</v>
      </c>
      <c r="H114" s="100">
        <v>1</v>
      </c>
      <c r="I114" s="100">
        <v>1</v>
      </c>
      <c r="J114" s="100">
        <v>1</v>
      </c>
      <c r="K114" s="100">
        <v>1</v>
      </c>
      <c r="L114" s="100">
        <v>1</v>
      </c>
      <c r="M114" s="100">
        <v>1</v>
      </c>
      <c r="N114" s="100">
        <v>1</v>
      </c>
      <c r="O114" s="100">
        <v>1</v>
      </c>
      <c r="P114" s="100">
        <v>1</v>
      </c>
      <c r="Q114" s="100">
        <v>1</v>
      </c>
      <c r="R114" s="100">
        <v>1</v>
      </c>
      <c r="S114" s="100">
        <v>1</v>
      </c>
      <c r="T114" s="100">
        <v>1</v>
      </c>
      <c r="U114" s="100">
        <v>1</v>
      </c>
      <c r="V114" s="100">
        <v>1</v>
      </c>
      <c r="W114" s="100">
        <v>1</v>
      </c>
      <c r="X114" s="100">
        <v>1</v>
      </c>
      <c r="Y114" s="9">
        <v>0</v>
      </c>
      <c r="Z114" s="5">
        <v>0</v>
      </c>
    </row>
    <row r="115" spans="1:26" x14ac:dyDescent="0.25">
      <c r="A115" s="175"/>
      <c r="B115" s="70" t="s">
        <v>56</v>
      </c>
      <c r="C115" s="116" t="s">
        <v>48</v>
      </c>
      <c r="D115" s="118">
        <v>1</v>
      </c>
      <c r="E115" s="100">
        <v>1</v>
      </c>
      <c r="F115" s="100">
        <v>1</v>
      </c>
      <c r="G115" s="100">
        <v>1</v>
      </c>
      <c r="H115" s="100">
        <v>1</v>
      </c>
      <c r="I115" s="100">
        <v>1</v>
      </c>
      <c r="J115" s="100">
        <v>1</v>
      </c>
      <c r="K115" s="100">
        <v>1</v>
      </c>
      <c r="L115" s="100">
        <v>1</v>
      </c>
      <c r="M115" s="100">
        <v>1</v>
      </c>
      <c r="N115" s="100">
        <v>1</v>
      </c>
      <c r="O115" s="100">
        <v>1</v>
      </c>
      <c r="P115" s="100">
        <v>1</v>
      </c>
      <c r="Q115" s="100">
        <v>1</v>
      </c>
      <c r="R115" s="100">
        <v>1</v>
      </c>
      <c r="S115" s="100">
        <v>1</v>
      </c>
      <c r="T115" s="100">
        <v>1</v>
      </c>
      <c r="U115" s="100">
        <v>1</v>
      </c>
      <c r="V115" s="100">
        <v>1</v>
      </c>
      <c r="W115" s="100">
        <v>1</v>
      </c>
      <c r="X115" s="100">
        <v>1</v>
      </c>
      <c r="Y115" s="9">
        <v>0</v>
      </c>
      <c r="Z115" s="5">
        <v>0</v>
      </c>
    </row>
    <row r="116" spans="1:26" x14ac:dyDescent="0.25">
      <c r="A116" s="176" t="s">
        <v>25</v>
      </c>
      <c r="B116" s="120" t="s">
        <v>26</v>
      </c>
      <c r="C116" s="11" t="s">
        <v>23</v>
      </c>
      <c r="D116" s="126">
        <v>3</v>
      </c>
      <c r="E116" s="94">
        <v>3</v>
      </c>
      <c r="F116" s="94">
        <v>3</v>
      </c>
      <c r="G116" s="94">
        <v>3</v>
      </c>
      <c r="H116" s="94">
        <v>3</v>
      </c>
      <c r="I116" s="94">
        <v>3</v>
      </c>
      <c r="J116" s="94">
        <v>3</v>
      </c>
      <c r="K116" s="94">
        <v>3</v>
      </c>
      <c r="L116" s="94">
        <v>3</v>
      </c>
      <c r="M116" s="94">
        <v>3</v>
      </c>
      <c r="N116" s="94">
        <v>3</v>
      </c>
      <c r="O116" s="94">
        <v>3</v>
      </c>
      <c r="P116" s="94">
        <v>3</v>
      </c>
      <c r="Q116" s="94">
        <v>3</v>
      </c>
      <c r="R116" s="94">
        <v>3</v>
      </c>
      <c r="S116" s="94">
        <v>3</v>
      </c>
      <c r="T116" s="94">
        <v>3</v>
      </c>
      <c r="U116" s="94">
        <v>3</v>
      </c>
      <c r="V116" s="94">
        <v>3</v>
      </c>
      <c r="W116" s="94">
        <v>3</v>
      </c>
      <c r="X116" s="94">
        <v>3</v>
      </c>
      <c r="Y116" s="5">
        <v>3</v>
      </c>
      <c r="Z116" s="9">
        <v>0</v>
      </c>
    </row>
    <row r="117" spans="1:26" x14ac:dyDescent="0.25">
      <c r="A117" s="177"/>
      <c r="B117" s="120" t="s">
        <v>27</v>
      </c>
      <c r="C117" s="11" t="s">
        <v>23</v>
      </c>
      <c r="D117" s="126">
        <v>4</v>
      </c>
      <c r="E117" s="94">
        <v>4</v>
      </c>
      <c r="F117" s="94">
        <v>4</v>
      </c>
      <c r="G117" s="94">
        <v>4</v>
      </c>
      <c r="H117" s="94">
        <v>4</v>
      </c>
      <c r="I117" s="94">
        <v>4</v>
      </c>
      <c r="J117" s="94">
        <v>4</v>
      </c>
      <c r="K117" s="94">
        <v>4</v>
      </c>
      <c r="L117" s="94">
        <v>4</v>
      </c>
      <c r="M117" s="94">
        <v>4</v>
      </c>
      <c r="N117" s="94">
        <v>4</v>
      </c>
      <c r="O117" s="94">
        <v>4</v>
      </c>
      <c r="P117" s="94">
        <v>4</v>
      </c>
      <c r="Q117" s="94">
        <v>4</v>
      </c>
      <c r="R117" s="94">
        <v>4</v>
      </c>
      <c r="S117" s="94">
        <v>4</v>
      </c>
      <c r="T117" s="94">
        <v>4</v>
      </c>
      <c r="U117" s="94">
        <v>4</v>
      </c>
      <c r="V117" s="94">
        <v>4</v>
      </c>
      <c r="W117" s="94">
        <v>4</v>
      </c>
      <c r="X117" s="94">
        <v>4</v>
      </c>
      <c r="Y117" s="5">
        <v>4</v>
      </c>
      <c r="Z117" s="9">
        <v>0</v>
      </c>
    </row>
    <row r="118" spans="1:26" x14ac:dyDescent="0.25">
      <c r="A118" s="163" t="s">
        <v>15</v>
      </c>
      <c r="B118" s="164"/>
      <c r="C118" s="165"/>
      <c r="D118" s="94">
        <f>SUM(D58:D117)</f>
        <v>136</v>
      </c>
      <c r="E118" s="94">
        <f t="shared" ref="E118:Z118" si="1">SUM(E58:E117)</f>
        <v>146</v>
      </c>
      <c r="F118" s="94">
        <f t="shared" si="1"/>
        <v>144</v>
      </c>
      <c r="G118" s="94">
        <f t="shared" si="1"/>
        <v>137</v>
      </c>
      <c r="H118" s="94">
        <f t="shared" si="1"/>
        <v>131</v>
      </c>
      <c r="I118" s="94">
        <f t="shared" si="1"/>
        <v>123</v>
      </c>
      <c r="J118" s="94">
        <f t="shared" si="1"/>
        <v>112</v>
      </c>
      <c r="K118" s="94">
        <f t="shared" si="1"/>
        <v>105</v>
      </c>
      <c r="L118" s="94">
        <f t="shared" si="1"/>
        <v>98</v>
      </c>
      <c r="M118" s="94">
        <f t="shared" si="1"/>
        <v>89</v>
      </c>
      <c r="N118" s="94">
        <f t="shared" si="1"/>
        <v>79</v>
      </c>
      <c r="O118" s="94">
        <f t="shared" si="1"/>
        <v>76</v>
      </c>
      <c r="P118" s="94">
        <f t="shared" si="1"/>
        <v>58</v>
      </c>
      <c r="Q118" s="94">
        <f t="shared" si="1"/>
        <v>52</v>
      </c>
      <c r="R118" s="94">
        <f t="shared" si="1"/>
        <v>46</v>
      </c>
      <c r="S118" s="94">
        <f t="shared" si="1"/>
        <v>44</v>
      </c>
      <c r="T118" s="94">
        <f t="shared" si="1"/>
        <v>35</v>
      </c>
      <c r="U118" s="94">
        <f t="shared" si="1"/>
        <v>29</v>
      </c>
      <c r="V118" s="94">
        <f t="shared" si="1"/>
        <v>21</v>
      </c>
      <c r="W118" s="94">
        <f t="shared" si="1"/>
        <v>13</v>
      </c>
      <c r="X118" s="94">
        <f t="shared" si="1"/>
        <v>11</v>
      </c>
      <c r="Y118" s="5">
        <f t="shared" si="1"/>
        <v>7</v>
      </c>
      <c r="Z118" s="5">
        <f t="shared" si="1"/>
        <v>0</v>
      </c>
    </row>
    <row r="119" spans="1:26" x14ac:dyDescent="0.25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U119" s="122"/>
      <c r="X119" s="122"/>
    </row>
    <row r="120" spans="1:26" ht="26.25" customHeight="1" x14ac:dyDescent="0.25">
      <c r="A120" s="122"/>
      <c r="B120" s="122"/>
      <c r="C120" s="178" t="s">
        <v>28</v>
      </c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</row>
    <row r="121" spans="1:26" ht="50.25" customHeight="1" x14ac:dyDescent="0.25">
      <c r="A121" s="122"/>
      <c r="B121" s="122"/>
      <c r="C121" s="131" t="s">
        <v>29</v>
      </c>
      <c r="D121" s="125">
        <v>44298</v>
      </c>
      <c r="E121" s="125">
        <v>44299</v>
      </c>
      <c r="F121" s="125">
        <v>44300</v>
      </c>
      <c r="G121" s="125">
        <v>44301</v>
      </c>
      <c r="H121" s="125">
        <v>44302</v>
      </c>
      <c r="I121" s="125">
        <v>44303</v>
      </c>
      <c r="J121" s="125">
        <v>44304</v>
      </c>
      <c r="K121" s="125">
        <v>44305</v>
      </c>
      <c r="L121" s="125">
        <v>44306</v>
      </c>
      <c r="M121" s="125">
        <v>44307</v>
      </c>
      <c r="N121" s="125">
        <v>44308</v>
      </c>
      <c r="O121" s="125">
        <v>44309</v>
      </c>
      <c r="P121" s="125">
        <v>44310</v>
      </c>
      <c r="Q121" s="125">
        <v>44311</v>
      </c>
      <c r="R121" s="125">
        <v>44312</v>
      </c>
      <c r="S121" s="125">
        <v>44313</v>
      </c>
      <c r="T121" s="125">
        <v>44314</v>
      </c>
      <c r="U121" s="125">
        <v>44315</v>
      </c>
      <c r="V121" s="125">
        <v>44316</v>
      </c>
      <c r="W121" s="125">
        <v>44317</v>
      </c>
      <c r="X121" s="125">
        <v>44318</v>
      </c>
    </row>
    <row r="122" spans="1:26" x14ac:dyDescent="0.25">
      <c r="A122" s="122"/>
      <c r="B122" s="122"/>
      <c r="C122" s="132" t="s">
        <v>16</v>
      </c>
      <c r="D122" s="94">
        <v>146</v>
      </c>
      <c r="E122" s="94">
        <v>138</v>
      </c>
      <c r="F122" s="94">
        <v>132</v>
      </c>
      <c r="G122" s="94">
        <v>126</v>
      </c>
      <c r="H122" s="94">
        <v>110</v>
      </c>
      <c r="I122" s="94">
        <v>105</v>
      </c>
      <c r="J122" s="94">
        <v>99</v>
      </c>
      <c r="K122" s="94">
        <v>91</v>
      </c>
      <c r="L122" s="94">
        <v>80</v>
      </c>
      <c r="M122" s="94">
        <v>74</v>
      </c>
      <c r="N122" s="94">
        <v>61</v>
      </c>
      <c r="O122" s="94">
        <v>51</v>
      </c>
      <c r="P122" s="94">
        <v>46</v>
      </c>
      <c r="Q122" s="94">
        <v>42</v>
      </c>
      <c r="R122" s="94">
        <v>36</v>
      </c>
      <c r="S122" s="94">
        <v>29</v>
      </c>
      <c r="T122" s="94">
        <v>22</v>
      </c>
      <c r="U122" s="94">
        <v>14</v>
      </c>
      <c r="V122" s="94">
        <v>11</v>
      </c>
      <c r="W122" s="94">
        <v>7</v>
      </c>
      <c r="X122" s="94">
        <v>0</v>
      </c>
    </row>
    <row r="123" spans="1:26" x14ac:dyDescent="0.25">
      <c r="A123" s="122"/>
      <c r="B123" s="122"/>
      <c r="C123" s="132" t="s">
        <v>15</v>
      </c>
      <c r="D123" s="94">
        <v>144</v>
      </c>
      <c r="E123" s="94">
        <v>137</v>
      </c>
      <c r="F123" s="94">
        <v>131</v>
      </c>
      <c r="G123" s="94">
        <v>123</v>
      </c>
      <c r="H123" s="94">
        <v>112</v>
      </c>
      <c r="I123" s="94">
        <v>105</v>
      </c>
      <c r="J123" s="94">
        <v>98</v>
      </c>
      <c r="K123" s="94">
        <v>89</v>
      </c>
      <c r="L123" s="94">
        <v>79</v>
      </c>
      <c r="M123" s="94">
        <v>76</v>
      </c>
      <c r="N123" s="94">
        <v>58</v>
      </c>
      <c r="O123" s="94">
        <v>52</v>
      </c>
      <c r="P123" s="94">
        <v>46</v>
      </c>
      <c r="Q123" s="94">
        <v>44</v>
      </c>
      <c r="R123" s="94">
        <v>35</v>
      </c>
      <c r="S123" s="94">
        <v>29</v>
      </c>
      <c r="T123" s="94">
        <v>21</v>
      </c>
      <c r="U123" s="94">
        <v>13</v>
      </c>
      <c r="V123" s="94">
        <v>11</v>
      </c>
      <c r="W123" s="94">
        <v>7</v>
      </c>
      <c r="X123" s="94">
        <v>0</v>
      </c>
    </row>
    <row r="124" spans="1:26" x14ac:dyDescent="0.25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U124" s="122"/>
      <c r="X124" s="122"/>
    </row>
    <row r="125" spans="1:26" x14ac:dyDescent="0.25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U125" s="122"/>
      <c r="X125" s="122"/>
    </row>
    <row r="126" spans="1:26" x14ac:dyDescent="0.25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U126" s="122"/>
      <c r="X126" s="122"/>
    </row>
    <row r="127" spans="1:26" x14ac:dyDescent="0.25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U127" s="122"/>
      <c r="X127" s="122"/>
    </row>
    <row r="128" spans="1:26" x14ac:dyDescent="0.25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U128" s="122"/>
      <c r="X128" s="122"/>
    </row>
    <row r="129" spans="1:24" x14ac:dyDescent="0.25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U129" s="122"/>
      <c r="X129" s="122"/>
    </row>
    <row r="130" spans="1:24" x14ac:dyDescent="0.25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U130" s="122"/>
      <c r="X130" s="122"/>
    </row>
    <row r="131" spans="1:24" x14ac:dyDescent="0.25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U131" s="122"/>
      <c r="X131" s="122"/>
    </row>
    <row r="132" spans="1:24" x14ac:dyDescent="0.25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U132" s="122"/>
      <c r="X132" s="122"/>
    </row>
    <row r="133" spans="1:24" x14ac:dyDescent="0.25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U133" s="122"/>
      <c r="X133" s="122"/>
    </row>
    <row r="134" spans="1:24" x14ac:dyDescent="0.25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U134" s="122"/>
      <c r="X134" s="122"/>
    </row>
    <row r="135" spans="1:24" x14ac:dyDescent="0.25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U135" s="122"/>
      <c r="X135" s="122"/>
    </row>
    <row r="136" spans="1:24" x14ac:dyDescent="0.25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U136" s="122"/>
      <c r="X136" s="122"/>
    </row>
    <row r="137" spans="1:24" x14ac:dyDescent="0.25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U137" s="122"/>
      <c r="X137" s="122"/>
    </row>
    <row r="138" spans="1:24" x14ac:dyDescent="0.25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U138" s="122"/>
      <c r="X138" s="122"/>
    </row>
    <row r="139" spans="1:24" x14ac:dyDescent="0.25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U139" s="122"/>
      <c r="X139" s="122"/>
    </row>
    <row r="140" spans="1:24" x14ac:dyDescent="0.25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U140" s="122"/>
      <c r="X140" s="122"/>
    </row>
    <row r="141" spans="1:24" x14ac:dyDescent="0.25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U141" s="122"/>
      <c r="X141" s="122"/>
    </row>
    <row r="142" spans="1:24" x14ac:dyDescent="0.25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U142" s="122"/>
      <c r="X142" s="122"/>
    </row>
    <row r="143" spans="1:24" x14ac:dyDescent="0.25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U143" s="122"/>
      <c r="X143" s="122"/>
    </row>
    <row r="144" spans="1:24" x14ac:dyDescent="0.25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U144" s="122"/>
      <c r="X144" s="122"/>
    </row>
    <row r="145" spans="1:24" x14ac:dyDescent="0.25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U145" s="122"/>
      <c r="X145" s="122"/>
    </row>
    <row r="146" spans="1:24" x14ac:dyDescent="0.25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U146" s="122"/>
      <c r="X146" s="122"/>
    </row>
    <row r="147" spans="1:24" x14ac:dyDescent="0.25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U147" s="122"/>
      <c r="X147" s="122"/>
    </row>
    <row r="148" spans="1:24" x14ac:dyDescent="0.25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U148" s="122"/>
      <c r="X148" s="122"/>
    </row>
    <row r="149" spans="1:24" x14ac:dyDescent="0.25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U149" s="122"/>
      <c r="X149" s="122"/>
    </row>
    <row r="150" spans="1:24" x14ac:dyDescent="0.25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U150" s="122"/>
      <c r="X150" s="122"/>
    </row>
    <row r="151" spans="1:24" x14ac:dyDescent="0.25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U151" s="122"/>
      <c r="X151" s="122"/>
    </row>
    <row r="152" spans="1:24" x14ac:dyDescent="0.25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U152" s="122"/>
      <c r="X152" s="122"/>
    </row>
    <row r="153" spans="1:24" x14ac:dyDescent="0.25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U153" s="122"/>
      <c r="X153" s="122"/>
    </row>
    <row r="154" spans="1:24" x14ac:dyDescent="0.25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U154" s="122"/>
      <c r="X154" s="122"/>
    </row>
    <row r="155" spans="1:24" x14ac:dyDescent="0.25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U155" s="122"/>
      <c r="X155" s="122"/>
    </row>
    <row r="156" spans="1:24" x14ac:dyDescent="0.25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U156" s="122"/>
      <c r="X156" s="122"/>
    </row>
    <row r="157" spans="1:24" x14ac:dyDescent="0.25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U157" s="122"/>
      <c r="X157" s="122"/>
    </row>
    <row r="158" spans="1:24" x14ac:dyDescent="0.25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U158" s="122"/>
      <c r="X158" s="122"/>
    </row>
    <row r="159" spans="1:24" x14ac:dyDescent="0.25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U159" s="122"/>
      <c r="X159" s="122"/>
    </row>
    <row r="160" spans="1:24" x14ac:dyDescent="0.25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U160" s="122"/>
      <c r="X160" s="122"/>
    </row>
    <row r="161" spans="1:24" x14ac:dyDescent="0.25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U161" s="122"/>
      <c r="X161" s="122"/>
    </row>
    <row r="162" spans="1:24" x14ac:dyDescent="0.25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U162" s="122"/>
      <c r="X162" s="122"/>
    </row>
    <row r="163" spans="1:24" x14ac:dyDescent="0.25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U163" s="122"/>
      <c r="X163" s="122"/>
    </row>
    <row r="164" spans="1:24" x14ac:dyDescent="0.25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U164" s="122"/>
      <c r="X164" s="122"/>
    </row>
    <row r="165" spans="1:24" x14ac:dyDescent="0.25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U165" s="122"/>
      <c r="X165" s="122"/>
    </row>
    <row r="166" spans="1:24" x14ac:dyDescent="0.25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U166" s="122"/>
      <c r="X166" s="122"/>
    </row>
    <row r="167" spans="1:24" x14ac:dyDescent="0.25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U167" s="122"/>
      <c r="X167" s="122"/>
    </row>
    <row r="168" spans="1:24" x14ac:dyDescent="0.25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U168" s="122"/>
      <c r="X168" s="122"/>
    </row>
    <row r="169" spans="1:24" x14ac:dyDescent="0.25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U169" s="122"/>
      <c r="X169" s="122"/>
    </row>
    <row r="170" spans="1:24" x14ac:dyDescent="0.25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U170" s="122"/>
      <c r="X170" s="122"/>
    </row>
    <row r="171" spans="1:24" x14ac:dyDescent="0.25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U171" s="122"/>
      <c r="X171" s="122"/>
    </row>
    <row r="172" spans="1:24" x14ac:dyDescent="0.25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U172" s="122"/>
      <c r="X172" s="122"/>
    </row>
    <row r="173" spans="1:24" x14ac:dyDescent="0.25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U173" s="122"/>
      <c r="X173" s="122"/>
    </row>
    <row r="174" spans="1:24" x14ac:dyDescent="0.25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U174" s="122"/>
      <c r="X174" s="122"/>
    </row>
    <row r="175" spans="1:24" x14ac:dyDescent="0.25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U175" s="122"/>
      <c r="X175" s="122"/>
    </row>
    <row r="176" spans="1:2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1:19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1:19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1:19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1:19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1:19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1:19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1:19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19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</row>
    <row r="217" spans="1:19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1:19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</row>
  </sheetData>
  <mergeCells count="38">
    <mergeCell ref="B1:F1"/>
    <mergeCell ref="B6:G6"/>
    <mergeCell ref="E7:G7"/>
    <mergeCell ref="J7:K7"/>
    <mergeCell ref="E8:G8"/>
    <mergeCell ref="J8:K8"/>
    <mergeCell ref="B13:C13"/>
    <mergeCell ref="E13:G13"/>
    <mergeCell ref="A16:B16"/>
    <mergeCell ref="A17:B17"/>
    <mergeCell ref="A18:B18"/>
    <mergeCell ref="E9:G9"/>
    <mergeCell ref="J9:K9"/>
    <mergeCell ref="E10:G10"/>
    <mergeCell ref="J10:K10"/>
    <mergeCell ref="E12:G12"/>
    <mergeCell ref="J11:K11"/>
    <mergeCell ref="E11:G11"/>
    <mergeCell ref="A64:A73"/>
    <mergeCell ref="A74:A83"/>
    <mergeCell ref="A95:A102"/>
    <mergeCell ref="A103:A109"/>
    <mergeCell ref="A19:A24"/>
    <mergeCell ref="A52:A53"/>
    <mergeCell ref="A54:C54"/>
    <mergeCell ref="A58:B58"/>
    <mergeCell ref="A60:B60"/>
    <mergeCell ref="A62:B62"/>
    <mergeCell ref="A25:A30"/>
    <mergeCell ref="A31:A36"/>
    <mergeCell ref="A37:A41"/>
    <mergeCell ref="A42:A46"/>
    <mergeCell ref="A47:A51"/>
    <mergeCell ref="A110:A115"/>
    <mergeCell ref="A116:A117"/>
    <mergeCell ref="A118:C118"/>
    <mergeCell ref="A84:A94"/>
    <mergeCell ref="C120:X120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8"/>
  <sheetViews>
    <sheetView tabSelected="1" topLeftCell="A19" zoomScale="66" zoomScaleNormal="66" workbookViewId="0">
      <selection activeCell="B34" sqref="A34:XFD45"/>
    </sheetView>
  </sheetViews>
  <sheetFormatPr defaultRowHeight="16.5" x14ac:dyDescent="0.25"/>
  <cols>
    <col min="1" max="1" width="18.5703125" style="1" customWidth="1"/>
    <col min="2" max="2" width="30.85546875" style="1" customWidth="1"/>
    <col min="3" max="3" width="26.5703125" style="1" customWidth="1"/>
    <col min="4" max="4" width="17.7109375" style="1" customWidth="1"/>
    <col min="5" max="5" width="11.140625" style="1" bestFit="1" customWidth="1"/>
    <col min="6" max="6" width="9.140625" style="1"/>
    <col min="7" max="7" width="11.42578125" style="1" customWidth="1"/>
    <col min="8" max="10" width="9.140625" style="1"/>
    <col min="11" max="11" width="10" style="1" customWidth="1"/>
    <col min="12" max="18" width="9.140625" style="1"/>
    <col min="19" max="19" width="10.42578125" style="1" bestFit="1" customWidth="1"/>
    <col min="20" max="21" width="9.140625" style="1"/>
  </cols>
  <sheetData>
    <row r="1" spans="1:26" ht="16.5" customHeight="1" x14ac:dyDescent="0.25">
      <c r="A1" s="35" t="s">
        <v>9</v>
      </c>
      <c r="B1" s="162" t="s">
        <v>59</v>
      </c>
      <c r="C1" s="162"/>
      <c r="D1" s="162"/>
      <c r="E1" s="162"/>
      <c r="F1" s="162"/>
      <c r="G1" s="50"/>
      <c r="H1" s="50"/>
      <c r="I1" s="50"/>
      <c r="J1" s="50"/>
      <c r="K1" s="50"/>
      <c r="L1" s="14"/>
    </row>
    <row r="2" spans="1:26" x14ac:dyDescent="0.25">
      <c r="A2" s="36" t="s">
        <v>10</v>
      </c>
      <c r="B2" s="15" t="s">
        <v>58</v>
      </c>
      <c r="C2" s="54"/>
      <c r="D2" s="35"/>
      <c r="E2" s="50"/>
      <c r="G2" s="50"/>
      <c r="H2" s="50"/>
      <c r="I2" s="50"/>
    </row>
    <row r="3" spans="1:26" x14ac:dyDescent="0.25">
      <c r="A3" s="35" t="s">
        <v>11</v>
      </c>
      <c r="B3" s="16">
        <v>44321</v>
      </c>
      <c r="C3" s="54"/>
      <c r="D3" s="17"/>
      <c r="E3" s="18"/>
      <c r="G3" s="14"/>
      <c r="H3" s="14"/>
      <c r="I3" s="14"/>
    </row>
    <row r="4" spans="1:26" x14ac:dyDescent="0.25">
      <c r="A4" s="35" t="s">
        <v>12</v>
      </c>
      <c r="B4" s="16">
        <v>44341</v>
      </c>
      <c r="C4" s="54"/>
      <c r="D4" s="17"/>
      <c r="E4" s="18"/>
      <c r="G4" s="14"/>
      <c r="H4" s="14"/>
      <c r="I4" s="14"/>
    </row>
    <row r="5" spans="1:26" x14ac:dyDescent="0.25">
      <c r="A5" s="19"/>
      <c r="B5" s="73"/>
      <c r="C5" s="16"/>
      <c r="D5" s="17"/>
      <c r="E5" s="18"/>
      <c r="F5" s="14"/>
      <c r="G5" s="14"/>
      <c r="H5" s="14"/>
      <c r="I5" s="14"/>
    </row>
    <row r="6" spans="1:26" x14ac:dyDescent="0.25">
      <c r="A6" s="21"/>
      <c r="B6" s="172" t="s">
        <v>75</v>
      </c>
      <c r="C6" s="172"/>
      <c r="D6" s="172"/>
      <c r="E6" s="172"/>
      <c r="F6" s="172"/>
      <c r="G6" s="172"/>
      <c r="I6" s="23"/>
    </row>
    <row r="7" spans="1:26" ht="16.5" customHeight="1" x14ac:dyDescent="0.25">
      <c r="A7" s="21"/>
      <c r="B7" s="55" t="s">
        <v>30</v>
      </c>
      <c r="C7" s="56" t="s">
        <v>31</v>
      </c>
      <c r="D7" s="55" t="s">
        <v>15</v>
      </c>
      <c r="E7" s="169" t="s">
        <v>16</v>
      </c>
      <c r="F7" s="170"/>
      <c r="G7" s="171"/>
      <c r="I7" s="22"/>
      <c r="J7" s="155" t="s">
        <v>14</v>
      </c>
      <c r="K7" s="155"/>
    </row>
    <row r="8" spans="1:26" ht="16.5" customHeight="1" x14ac:dyDescent="0.25">
      <c r="A8" s="21"/>
      <c r="B8" s="47">
        <v>1</v>
      </c>
      <c r="C8" s="48" t="s">
        <v>35</v>
      </c>
      <c r="D8" s="74">
        <f>SUMIF(C52:C97,"Lộc",D52:D97)+6</f>
        <v>19</v>
      </c>
      <c r="E8" s="156">
        <f>SUMIF(C16:C47,"Lộc",E16:E47)+6</f>
        <v>22</v>
      </c>
      <c r="F8" s="157"/>
      <c r="G8" s="158"/>
      <c r="I8" s="24"/>
      <c r="J8" s="155" t="s">
        <v>17</v>
      </c>
      <c r="K8" s="155"/>
    </row>
    <row r="9" spans="1:26" x14ac:dyDescent="0.25">
      <c r="A9" s="21"/>
      <c r="B9" s="47">
        <v>2</v>
      </c>
      <c r="C9" s="48" t="s">
        <v>36</v>
      </c>
      <c r="D9" s="74">
        <f>SUMIF(C52:C97,"Quốc",D52:D97)+6</f>
        <v>17</v>
      </c>
      <c r="E9" s="156">
        <f>SUMIF(C16:C47,"Quốc",E16:E47)+6</f>
        <v>16</v>
      </c>
      <c r="F9" s="157"/>
      <c r="G9" s="158"/>
      <c r="I9" s="25"/>
      <c r="J9" s="155" t="s">
        <v>18</v>
      </c>
      <c r="K9" s="155"/>
    </row>
    <row r="10" spans="1:26" ht="16.5" customHeight="1" x14ac:dyDescent="0.3">
      <c r="A10" s="21"/>
      <c r="B10" s="57">
        <v>3</v>
      </c>
      <c r="C10" s="58" t="s">
        <v>37</v>
      </c>
      <c r="D10" s="74">
        <f>SUMIF(C52:C97,"Hậu",D52:D97)+6</f>
        <v>16</v>
      </c>
      <c r="E10" s="156">
        <f>SUMIF(C16:C47,"Hậu",E16:E47)+6</f>
        <v>19</v>
      </c>
      <c r="F10" s="157"/>
      <c r="G10" s="158"/>
      <c r="I10" s="26"/>
      <c r="J10" s="155" t="s">
        <v>2</v>
      </c>
      <c r="K10" s="155"/>
      <c r="M10" s="92"/>
    </row>
    <row r="11" spans="1:26" x14ac:dyDescent="0.25">
      <c r="A11" s="21"/>
      <c r="B11" s="59">
        <v>4</v>
      </c>
      <c r="C11" s="48" t="s">
        <v>38</v>
      </c>
      <c r="D11" s="77">
        <f>SUMIF(C52:C97,"Ngọc",D52:D97)+6</f>
        <v>20</v>
      </c>
      <c r="E11" s="156">
        <f>SUMIF(C16:C47,"Ngọc",E16:E47)+6</f>
        <v>21</v>
      </c>
      <c r="F11" s="157"/>
      <c r="G11" s="158"/>
      <c r="I11" s="27"/>
      <c r="J11" s="155" t="s">
        <v>19</v>
      </c>
      <c r="K11" s="155"/>
    </row>
    <row r="12" spans="1:26" ht="16.5" customHeight="1" x14ac:dyDescent="0.25">
      <c r="A12" s="21"/>
      <c r="B12" s="51">
        <v>5</v>
      </c>
      <c r="C12" s="60" t="s">
        <v>39</v>
      </c>
      <c r="D12" s="74">
        <f>SUMIF(C52:C97,"Quyên",D52:D97)+6</f>
        <v>23</v>
      </c>
      <c r="E12" s="156">
        <f>SUMIF(C16:C47,"Quyên",E16:E47)+6</f>
        <v>24</v>
      </c>
      <c r="F12" s="157"/>
      <c r="G12" s="158"/>
    </row>
    <row r="13" spans="1:26" x14ac:dyDescent="0.25">
      <c r="A13" s="21"/>
      <c r="B13" s="160" t="s">
        <v>32</v>
      </c>
      <c r="C13" s="161"/>
      <c r="D13" s="49">
        <f>SUM(D8:D12)</f>
        <v>95</v>
      </c>
      <c r="E13" s="183">
        <f>SUM(E8:G12)</f>
        <v>102</v>
      </c>
      <c r="F13" s="184"/>
      <c r="G13" s="185"/>
    </row>
    <row r="14" spans="1:26" ht="37.5" customHeight="1" x14ac:dyDescent="0.25">
      <c r="V14" s="1"/>
      <c r="W14" s="1"/>
      <c r="X14" s="1"/>
      <c r="Y14" s="1"/>
      <c r="Z14" s="1"/>
    </row>
    <row r="15" spans="1:26" ht="48.75" x14ac:dyDescent="0.25">
      <c r="A15" s="78" t="s">
        <v>20</v>
      </c>
      <c r="B15" s="79" t="s">
        <v>21</v>
      </c>
      <c r="C15" s="79" t="s">
        <v>22</v>
      </c>
      <c r="D15" s="80"/>
      <c r="E15" s="81" t="s">
        <v>16</v>
      </c>
      <c r="F15" s="4">
        <v>44321</v>
      </c>
      <c r="G15" s="4">
        <v>44322</v>
      </c>
      <c r="H15" s="4">
        <v>44323</v>
      </c>
      <c r="I15" s="4">
        <v>44324</v>
      </c>
      <c r="J15" s="4">
        <v>44325</v>
      </c>
      <c r="K15" s="4">
        <v>44326</v>
      </c>
      <c r="L15" s="4">
        <v>44327</v>
      </c>
      <c r="M15" s="4">
        <v>44328</v>
      </c>
      <c r="N15" s="4">
        <v>44329</v>
      </c>
      <c r="O15" s="4">
        <v>44330</v>
      </c>
      <c r="P15" s="4">
        <v>44331</v>
      </c>
      <c r="Q15" s="4">
        <v>44332</v>
      </c>
      <c r="R15" s="4">
        <v>44333</v>
      </c>
      <c r="S15" s="4">
        <v>44334</v>
      </c>
      <c r="T15" s="4">
        <v>44335</v>
      </c>
      <c r="U15" s="4">
        <v>44336</v>
      </c>
      <c r="V15" s="4">
        <v>44337</v>
      </c>
      <c r="W15" s="4">
        <v>44338</v>
      </c>
      <c r="X15" s="4">
        <v>44339</v>
      </c>
      <c r="Y15" s="4">
        <v>44340</v>
      </c>
      <c r="Z15" s="4">
        <v>44341</v>
      </c>
    </row>
    <row r="16" spans="1:26" x14ac:dyDescent="0.25">
      <c r="A16" s="150" t="s">
        <v>73</v>
      </c>
      <c r="B16" s="159"/>
      <c r="C16" s="11" t="s">
        <v>23</v>
      </c>
      <c r="D16" s="6"/>
      <c r="E16" s="6">
        <v>8</v>
      </c>
      <c r="F16" s="6">
        <v>8</v>
      </c>
      <c r="G16" s="8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</row>
    <row r="17" spans="1:26" x14ac:dyDescent="0.25">
      <c r="A17" s="150" t="s">
        <v>66</v>
      </c>
      <c r="B17" s="159"/>
      <c r="C17" s="11" t="s">
        <v>50</v>
      </c>
      <c r="D17" s="6"/>
      <c r="E17" s="6">
        <v>6</v>
      </c>
      <c r="F17" s="6">
        <v>6</v>
      </c>
      <c r="G17" s="7">
        <v>6</v>
      </c>
      <c r="H17" s="8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</row>
    <row r="18" spans="1:26" x14ac:dyDescent="0.25">
      <c r="A18" s="150" t="s">
        <v>74</v>
      </c>
      <c r="B18" s="159"/>
      <c r="C18" s="11" t="s">
        <v>49</v>
      </c>
      <c r="D18" s="6"/>
      <c r="E18" s="6">
        <v>6</v>
      </c>
      <c r="F18" s="6">
        <v>6</v>
      </c>
      <c r="G18" s="6">
        <v>6</v>
      </c>
      <c r="H18" s="6">
        <v>6</v>
      </c>
      <c r="I18" s="8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</row>
    <row r="19" spans="1:26" ht="16.5" customHeight="1" x14ac:dyDescent="0.25">
      <c r="A19" s="190" t="s">
        <v>24</v>
      </c>
      <c r="B19" s="46" t="s">
        <v>60</v>
      </c>
      <c r="C19" s="11" t="s">
        <v>48</v>
      </c>
      <c r="D19" s="6"/>
      <c r="E19" s="6">
        <v>3</v>
      </c>
      <c r="F19" s="6">
        <v>3</v>
      </c>
      <c r="G19" s="6">
        <v>3</v>
      </c>
      <c r="H19" s="6">
        <v>3</v>
      </c>
      <c r="I19" s="64">
        <v>3</v>
      </c>
      <c r="J19" s="68">
        <v>0</v>
      </c>
      <c r="K19" s="6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</row>
    <row r="20" spans="1:26" x14ac:dyDescent="0.25">
      <c r="A20" s="191"/>
      <c r="B20" s="46" t="s">
        <v>61</v>
      </c>
      <c r="C20" s="12" t="s">
        <v>49</v>
      </c>
      <c r="D20" s="5"/>
      <c r="E20" s="5">
        <v>3</v>
      </c>
      <c r="F20" s="5">
        <v>3</v>
      </c>
      <c r="G20" s="5">
        <v>3</v>
      </c>
      <c r="H20" s="5">
        <v>3</v>
      </c>
      <c r="I20" s="64">
        <v>3</v>
      </c>
      <c r="J20" s="68">
        <v>0</v>
      </c>
      <c r="K20" s="64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</row>
    <row r="21" spans="1:26" x14ac:dyDescent="0.25">
      <c r="A21" s="191"/>
      <c r="B21" s="46" t="s">
        <v>62</v>
      </c>
      <c r="C21" s="12" t="s">
        <v>50</v>
      </c>
      <c r="D21" s="5"/>
      <c r="E21" s="5">
        <v>3</v>
      </c>
      <c r="F21" s="5">
        <v>3</v>
      </c>
      <c r="G21" s="5">
        <v>3</v>
      </c>
      <c r="H21" s="5">
        <v>3</v>
      </c>
      <c r="I21" s="9">
        <v>0</v>
      </c>
      <c r="J21" s="64">
        <v>0</v>
      </c>
      <c r="K21" s="64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</row>
    <row r="22" spans="1:26" x14ac:dyDescent="0.25">
      <c r="A22" s="191"/>
      <c r="B22" s="46" t="s">
        <v>63</v>
      </c>
      <c r="C22" s="12" t="s">
        <v>48</v>
      </c>
      <c r="D22" s="5"/>
      <c r="E22" s="5">
        <v>2</v>
      </c>
      <c r="F22" s="5">
        <v>2</v>
      </c>
      <c r="G22" s="5">
        <v>2</v>
      </c>
      <c r="H22" s="5">
        <v>2</v>
      </c>
      <c r="I22" s="5">
        <v>2</v>
      </c>
      <c r="J22" s="5">
        <v>2</v>
      </c>
      <c r="K22" s="8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</row>
    <row r="23" spans="1:26" x14ac:dyDescent="0.25">
      <c r="A23" s="192"/>
      <c r="B23" s="37" t="s">
        <v>68</v>
      </c>
      <c r="C23" s="12" t="s">
        <v>23</v>
      </c>
      <c r="D23" s="5"/>
      <c r="E23" s="5">
        <v>3</v>
      </c>
      <c r="F23" s="5">
        <v>3</v>
      </c>
      <c r="G23" s="5">
        <v>3</v>
      </c>
      <c r="H23" s="5">
        <v>3</v>
      </c>
      <c r="I23" s="5">
        <v>3</v>
      </c>
      <c r="J23" s="5">
        <v>3</v>
      </c>
      <c r="K23" s="8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  <row r="24" spans="1:26" x14ac:dyDescent="0.25">
      <c r="A24" s="187" t="s">
        <v>3</v>
      </c>
      <c r="B24" s="46" t="s">
        <v>60</v>
      </c>
      <c r="C24" s="41" t="s">
        <v>48</v>
      </c>
      <c r="D24" s="5"/>
      <c r="E24" s="5">
        <v>2</v>
      </c>
      <c r="F24" s="5">
        <v>2</v>
      </c>
      <c r="G24" s="5">
        <v>2</v>
      </c>
      <c r="H24" s="5">
        <v>2</v>
      </c>
      <c r="I24" s="5">
        <v>2</v>
      </c>
      <c r="J24" s="5">
        <v>2</v>
      </c>
      <c r="K24" s="5">
        <v>2</v>
      </c>
      <c r="L24" s="9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3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x14ac:dyDescent="0.25">
      <c r="A25" s="189"/>
      <c r="B25" s="46" t="s">
        <v>61</v>
      </c>
      <c r="C25" s="41" t="s">
        <v>49</v>
      </c>
      <c r="D25" s="5"/>
      <c r="E25" s="5">
        <v>2</v>
      </c>
      <c r="F25" s="5">
        <v>2</v>
      </c>
      <c r="G25" s="5">
        <v>2</v>
      </c>
      <c r="H25" s="5">
        <v>2</v>
      </c>
      <c r="I25" s="5">
        <v>2</v>
      </c>
      <c r="J25" s="5">
        <v>2</v>
      </c>
      <c r="K25" s="5">
        <v>2</v>
      </c>
      <c r="L25" s="5">
        <v>2</v>
      </c>
      <c r="M25" s="9">
        <v>0</v>
      </c>
      <c r="N25" s="5">
        <v>0</v>
      </c>
      <c r="O25" s="13">
        <v>0</v>
      </c>
      <c r="P25" s="5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</row>
    <row r="26" spans="1:26" x14ac:dyDescent="0.25">
      <c r="A26" s="189"/>
      <c r="B26" s="46" t="s">
        <v>62</v>
      </c>
      <c r="C26" s="41" t="s">
        <v>50</v>
      </c>
      <c r="D26" s="5"/>
      <c r="E26" s="5">
        <v>2</v>
      </c>
      <c r="F26" s="5">
        <v>2</v>
      </c>
      <c r="G26" s="5">
        <v>2</v>
      </c>
      <c r="H26" s="5">
        <v>2</v>
      </c>
      <c r="I26" s="5">
        <v>2</v>
      </c>
      <c r="J26" s="5">
        <v>2</v>
      </c>
      <c r="K26" s="5">
        <v>2</v>
      </c>
      <c r="L26" s="5">
        <v>2</v>
      </c>
      <c r="M26" s="5">
        <v>2</v>
      </c>
      <c r="N26" s="5">
        <v>2</v>
      </c>
      <c r="O26" s="5">
        <v>2</v>
      </c>
      <c r="P26" s="9">
        <v>0</v>
      </c>
      <c r="Q26" s="5">
        <v>0</v>
      </c>
      <c r="R26" s="5">
        <v>0</v>
      </c>
      <c r="S26" s="5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</row>
    <row r="27" spans="1:26" x14ac:dyDescent="0.25">
      <c r="A27" s="189"/>
      <c r="B27" s="46" t="s">
        <v>63</v>
      </c>
      <c r="C27" s="41" t="s">
        <v>50</v>
      </c>
      <c r="D27" s="5"/>
      <c r="E27" s="5">
        <v>3</v>
      </c>
      <c r="F27" s="5">
        <v>3</v>
      </c>
      <c r="G27" s="5">
        <v>3</v>
      </c>
      <c r="H27" s="5">
        <v>3</v>
      </c>
      <c r="I27" s="5">
        <v>3</v>
      </c>
      <c r="J27" s="5">
        <v>3</v>
      </c>
      <c r="K27" s="5">
        <v>3</v>
      </c>
      <c r="L27" s="5">
        <v>3</v>
      </c>
      <c r="M27" s="5">
        <v>3</v>
      </c>
      <c r="N27" s="5">
        <v>3</v>
      </c>
      <c r="O27" s="9">
        <v>0</v>
      </c>
      <c r="P27" s="5">
        <v>0</v>
      </c>
      <c r="Q27" s="5">
        <v>0</v>
      </c>
      <c r="R27" s="5">
        <v>0</v>
      </c>
      <c r="S27" s="5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</row>
    <row r="28" spans="1:26" x14ac:dyDescent="0.25">
      <c r="A28" s="188"/>
      <c r="B28" s="37" t="s">
        <v>69</v>
      </c>
      <c r="C28" s="12" t="s">
        <v>23</v>
      </c>
      <c r="D28" s="42"/>
      <c r="E28" s="5">
        <v>4</v>
      </c>
      <c r="F28" s="5">
        <v>4</v>
      </c>
      <c r="G28" s="5">
        <v>4</v>
      </c>
      <c r="H28" s="5">
        <v>4</v>
      </c>
      <c r="I28" s="5">
        <v>4</v>
      </c>
      <c r="J28" s="5">
        <v>4</v>
      </c>
      <c r="K28" s="5">
        <v>4</v>
      </c>
      <c r="L28" s="5">
        <v>4</v>
      </c>
      <c r="M28" s="5">
        <v>4</v>
      </c>
      <c r="N28" s="5">
        <v>4</v>
      </c>
      <c r="O28" s="9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25">
      <c r="A29" s="187" t="s">
        <v>4</v>
      </c>
      <c r="B29" s="46" t="s">
        <v>60</v>
      </c>
      <c r="C29" s="116" t="s">
        <v>51</v>
      </c>
      <c r="D29" s="39"/>
      <c r="E29" s="5">
        <v>4</v>
      </c>
      <c r="F29" s="5">
        <v>4</v>
      </c>
      <c r="G29" s="5">
        <v>4</v>
      </c>
      <c r="H29" s="5">
        <v>4</v>
      </c>
      <c r="I29" s="5">
        <v>4</v>
      </c>
      <c r="J29" s="5">
        <v>4</v>
      </c>
      <c r="K29" s="5">
        <v>4</v>
      </c>
      <c r="L29" s="5">
        <v>4</v>
      </c>
      <c r="M29" s="5">
        <v>4</v>
      </c>
      <c r="N29" s="5">
        <v>4</v>
      </c>
      <c r="O29" s="5">
        <v>4</v>
      </c>
      <c r="P29" s="9">
        <v>0</v>
      </c>
      <c r="Q29" s="10">
        <v>0</v>
      </c>
      <c r="R29" s="10">
        <v>0</v>
      </c>
      <c r="S29" s="10">
        <v>0</v>
      </c>
      <c r="T29" s="10">
        <v>0</v>
      </c>
      <c r="U29" s="5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</row>
    <row r="30" spans="1:26" x14ac:dyDescent="0.25">
      <c r="A30" s="189"/>
      <c r="B30" s="46" t="s">
        <v>61</v>
      </c>
      <c r="C30" s="116" t="s">
        <v>71</v>
      </c>
      <c r="D30" s="39"/>
      <c r="E30" s="10">
        <v>4</v>
      </c>
      <c r="F30" s="10">
        <v>4</v>
      </c>
      <c r="G30" s="10">
        <v>4</v>
      </c>
      <c r="H30" s="10">
        <v>4</v>
      </c>
      <c r="I30" s="10">
        <v>4</v>
      </c>
      <c r="J30" s="10">
        <v>4</v>
      </c>
      <c r="K30" s="10">
        <v>4</v>
      </c>
      <c r="L30" s="10">
        <v>4</v>
      </c>
      <c r="M30" s="10">
        <v>4</v>
      </c>
      <c r="N30" s="10">
        <v>4</v>
      </c>
      <c r="O30" s="10">
        <v>4</v>
      </c>
      <c r="P30" s="10">
        <v>4</v>
      </c>
      <c r="Q30" s="10">
        <v>4</v>
      </c>
      <c r="R30" s="9">
        <v>0</v>
      </c>
      <c r="S30" s="13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</row>
    <row r="31" spans="1:26" x14ac:dyDescent="0.25">
      <c r="A31" s="189"/>
      <c r="B31" s="46" t="s">
        <v>62</v>
      </c>
      <c r="C31" s="116" t="s">
        <v>71</v>
      </c>
      <c r="D31" s="39"/>
      <c r="E31" s="10">
        <v>4</v>
      </c>
      <c r="F31" s="10">
        <v>4</v>
      </c>
      <c r="G31" s="10">
        <v>4</v>
      </c>
      <c r="H31" s="10">
        <v>4</v>
      </c>
      <c r="I31" s="10">
        <v>4</v>
      </c>
      <c r="J31" s="10">
        <v>4</v>
      </c>
      <c r="K31" s="10">
        <v>4</v>
      </c>
      <c r="L31" s="10">
        <v>4</v>
      </c>
      <c r="M31" s="10">
        <v>4</v>
      </c>
      <c r="N31" s="10">
        <v>4</v>
      </c>
      <c r="O31" s="10">
        <v>4</v>
      </c>
      <c r="P31" s="10">
        <v>4</v>
      </c>
      <c r="Q31" s="62">
        <v>0</v>
      </c>
      <c r="R31" s="5">
        <v>0</v>
      </c>
      <c r="S31" s="5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</row>
    <row r="32" spans="1:26" x14ac:dyDescent="0.25">
      <c r="A32" s="189"/>
      <c r="B32" s="46" t="s">
        <v>63</v>
      </c>
      <c r="C32" s="116" t="s">
        <v>51</v>
      </c>
      <c r="D32" s="39"/>
      <c r="E32" s="10">
        <v>5</v>
      </c>
      <c r="F32" s="10">
        <v>5</v>
      </c>
      <c r="G32" s="10">
        <v>5</v>
      </c>
      <c r="H32" s="10">
        <v>5</v>
      </c>
      <c r="I32" s="10">
        <v>5</v>
      </c>
      <c r="J32" s="10">
        <v>5</v>
      </c>
      <c r="K32" s="10">
        <v>5</v>
      </c>
      <c r="L32" s="10">
        <v>5</v>
      </c>
      <c r="M32" s="10">
        <v>5</v>
      </c>
      <c r="N32" s="10">
        <v>5</v>
      </c>
      <c r="O32" s="10">
        <v>5</v>
      </c>
      <c r="P32" s="10">
        <v>5</v>
      </c>
      <c r="Q32" s="9">
        <v>0</v>
      </c>
      <c r="R32" s="5">
        <v>0</v>
      </c>
      <c r="S32" s="5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</row>
    <row r="33" spans="1:26" x14ac:dyDescent="0.25">
      <c r="A33" s="188"/>
      <c r="B33" s="43" t="s">
        <v>70</v>
      </c>
      <c r="C33" s="12" t="s">
        <v>23</v>
      </c>
      <c r="D33" s="44"/>
      <c r="E33" s="10">
        <v>6</v>
      </c>
      <c r="F33" s="10">
        <v>6</v>
      </c>
      <c r="G33" s="10">
        <v>6</v>
      </c>
      <c r="H33" s="10">
        <v>6</v>
      </c>
      <c r="I33" s="10">
        <v>6</v>
      </c>
      <c r="J33" s="10">
        <v>6</v>
      </c>
      <c r="K33" s="10">
        <v>6</v>
      </c>
      <c r="L33" s="10">
        <v>6</v>
      </c>
      <c r="M33" s="10">
        <v>6</v>
      </c>
      <c r="N33" s="9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</row>
    <row r="34" spans="1:26" s="122" customFormat="1" x14ac:dyDescent="0.25">
      <c r="A34" s="144" t="s">
        <v>5</v>
      </c>
      <c r="B34" s="46" t="s">
        <v>60</v>
      </c>
      <c r="C34" s="116" t="s">
        <v>50</v>
      </c>
      <c r="D34" s="118"/>
      <c r="E34" s="100">
        <v>2</v>
      </c>
      <c r="F34" s="100">
        <v>2</v>
      </c>
      <c r="G34" s="100">
        <v>2</v>
      </c>
      <c r="H34" s="100">
        <v>2</v>
      </c>
      <c r="I34" s="100">
        <v>2</v>
      </c>
      <c r="J34" s="100">
        <v>2</v>
      </c>
      <c r="K34" s="100">
        <v>2</v>
      </c>
      <c r="L34" s="100">
        <v>2</v>
      </c>
      <c r="M34" s="100">
        <v>2</v>
      </c>
      <c r="N34" s="100">
        <v>2</v>
      </c>
      <c r="O34" s="100">
        <v>2</v>
      </c>
      <c r="P34" s="100">
        <v>2</v>
      </c>
      <c r="Q34" s="100">
        <v>2</v>
      </c>
      <c r="R34" s="100">
        <v>2</v>
      </c>
      <c r="S34" s="100">
        <v>2</v>
      </c>
      <c r="T34" s="117">
        <v>0</v>
      </c>
      <c r="U34" s="94">
        <v>0</v>
      </c>
      <c r="V34" s="94">
        <v>0</v>
      </c>
      <c r="W34" s="94">
        <v>0</v>
      </c>
      <c r="X34" s="94">
        <v>0</v>
      </c>
      <c r="Y34" s="94">
        <v>0</v>
      </c>
      <c r="Z34" s="94">
        <v>0</v>
      </c>
    </row>
    <row r="35" spans="1:26" s="122" customFormat="1" x14ac:dyDescent="0.25">
      <c r="A35" s="145"/>
      <c r="B35" s="46" t="s">
        <v>61</v>
      </c>
      <c r="C35" s="116" t="s">
        <v>51</v>
      </c>
      <c r="D35" s="118"/>
      <c r="E35" s="100">
        <v>2</v>
      </c>
      <c r="F35" s="100">
        <v>2</v>
      </c>
      <c r="G35" s="100">
        <v>2</v>
      </c>
      <c r="H35" s="100">
        <v>2</v>
      </c>
      <c r="I35" s="100">
        <v>2</v>
      </c>
      <c r="J35" s="100">
        <v>2</v>
      </c>
      <c r="K35" s="100">
        <v>2</v>
      </c>
      <c r="L35" s="100">
        <v>2</v>
      </c>
      <c r="M35" s="100">
        <v>2</v>
      </c>
      <c r="N35" s="100">
        <v>2</v>
      </c>
      <c r="O35" s="100">
        <v>2</v>
      </c>
      <c r="P35" s="100">
        <v>2</v>
      </c>
      <c r="Q35" s="100">
        <v>2</v>
      </c>
      <c r="R35" s="100">
        <v>2</v>
      </c>
      <c r="S35" s="100">
        <v>2</v>
      </c>
      <c r="T35" s="100">
        <v>2</v>
      </c>
      <c r="U35" s="99">
        <v>0</v>
      </c>
      <c r="V35" s="94">
        <v>0</v>
      </c>
      <c r="W35" s="94">
        <v>0</v>
      </c>
      <c r="X35" s="94">
        <v>0</v>
      </c>
      <c r="Y35" s="94">
        <v>0</v>
      </c>
      <c r="Z35" s="94">
        <v>0</v>
      </c>
    </row>
    <row r="36" spans="1:26" s="122" customFormat="1" x14ac:dyDescent="0.25">
      <c r="A36" s="145"/>
      <c r="B36" s="46" t="s">
        <v>62</v>
      </c>
      <c r="C36" s="116" t="s">
        <v>49</v>
      </c>
      <c r="D36" s="118"/>
      <c r="E36" s="100">
        <v>2</v>
      </c>
      <c r="F36" s="100">
        <v>2</v>
      </c>
      <c r="G36" s="100">
        <v>2</v>
      </c>
      <c r="H36" s="100">
        <v>2</v>
      </c>
      <c r="I36" s="100">
        <v>2</v>
      </c>
      <c r="J36" s="100">
        <v>2</v>
      </c>
      <c r="K36" s="100">
        <v>2</v>
      </c>
      <c r="L36" s="100">
        <v>2</v>
      </c>
      <c r="M36" s="100">
        <v>2</v>
      </c>
      <c r="N36" s="100">
        <v>2</v>
      </c>
      <c r="O36" s="100">
        <v>2</v>
      </c>
      <c r="P36" s="100">
        <v>2</v>
      </c>
      <c r="Q36" s="100">
        <v>2</v>
      </c>
      <c r="R36" s="100">
        <v>2</v>
      </c>
      <c r="S36" s="117">
        <v>0</v>
      </c>
      <c r="T36" s="100">
        <v>0</v>
      </c>
      <c r="U36" s="94">
        <v>0</v>
      </c>
      <c r="V36" s="94">
        <v>0</v>
      </c>
      <c r="W36" s="94">
        <v>0</v>
      </c>
      <c r="X36" s="94">
        <v>0</v>
      </c>
      <c r="Y36" s="94">
        <v>0</v>
      </c>
      <c r="Z36" s="94">
        <v>0</v>
      </c>
    </row>
    <row r="37" spans="1:26" s="122" customFormat="1" x14ac:dyDescent="0.25">
      <c r="A37" s="145"/>
      <c r="B37" s="46" t="s">
        <v>63</v>
      </c>
      <c r="C37" s="116" t="s">
        <v>48</v>
      </c>
      <c r="D37" s="118"/>
      <c r="E37" s="100">
        <v>3</v>
      </c>
      <c r="F37" s="100">
        <v>3</v>
      </c>
      <c r="G37" s="100">
        <v>3</v>
      </c>
      <c r="H37" s="100">
        <v>3</v>
      </c>
      <c r="I37" s="100">
        <v>3</v>
      </c>
      <c r="J37" s="100">
        <v>3</v>
      </c>
      <c r="K37" s="100">
        <v>3</v>
      </c>
      <c r="L37" s="100">
        <v>3</v>
      </c>
      <c r="M37" s="100">
        <v>3</v>
      </c>
      <c r="N37" s="100">
        <v>3</v>
      </c>
      <c r="O37" s="100">
        <v>3</v>
      </c>
      <c r="P37" s="100">
        <v>3</v>
      </c>
      <c r="Q37" s="100">
        <v>3</v>
      </c>
      <c r="R37" s="100">
        <v>3</v>
      </c>
      <c r="S37" s="117">
        <v>0</v>
      </c>
      <c r="T37" s="100">
        <v>0</v>
      </c>
      <c r="U37" s="94">
        <v>0</v>
      </c>
      <c r="V37" s="94">
        <v>0</v>
      </c>
      <c r="W37" s="94">
        <v>0</v>
      </c>
      <c r="X37" s="94">
        <v>0</v>
      </c>
      <c r="Y37" s="94">
        <v>0</v>
      </c>
      <c r="Z37" s="94">
        <v>0</v>
      </c>
    </row>
    <row r="38" spans="1:26" s="122" customFormat="1" x14ac:dyDescent="0.25">
      <c r="A38" s="144" t="s">
        <v>6</v>
      </c>
      <c r="B38" s="46" t="s">
        <v>60</v>
      </c>
      <c r="C38" s="116" t="s">
        <v>51</v>
      </c>
      <c r="D38" s="118"/>
      <c r="E38" s="100">
        <v>3</v>
      </c>
      <c r="F38" s="100">
        <v>3</v>
      </c>
      <c r="G38" s="100">
        <v>3</v>
      </c>
      <c r="H38" s="100">
        <v>3</v>
      </c>
      <c r="I38" s="100">
        <v>3</v>
      </c>
      <c r="J38" s="100">
        <v>3</v>
      </c>
      <c r="K38" s="100">
        <v>3</v>
      </c>
      <c r="L38" s="100">
        <v>3</v>
      </c>
      <c r="M38" s="100">
        <v>3</v>
      </c>
      <c r="N38" s="100">
        <v>3</v>
      </c>
      <c r="O38" s="100">
        <v>3</v>
      </c>
      <c r="P38" s="100">
        <v>3</v>
      </c>
      <c r="Q38" s="100">
        <v>3</v>
      </c>
      <c r="R38" s="100">
        <v>3</v>
      </c>
      <c r="S38" s="100">
        <v>3</v>
      </c>
      <c r="T38" s="100">
        <v>3</v>
      </c>
      <c r="U38" s="117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</row>
    <row r="39" spans="1:26" s="122" customFormat="1" x14ac:dyDescent="0.25">
      <c r="A39" s="145"/>
      <c r="B39" s="46" t="s">
        <v>61</v>
      </c>
      <c r="C39" s="116" t="s">
        <v>51</v>
      </c>
      <c r="D39" s="118"/>
      <c r="E39" s="100">
        <v>2</v>
      </c>
      <c r="F39" s="100">
        <v>2</v>
      </c>
      <c r="G39" s="100">
        <v>2</v>
      </c>
      <c r="H39" s="100">
        <v>2</v>
      </c>
      <c r="I39" s="100">
        <v>2</v>
      </c>
      <c r="J39" s="100">
        <v>2</v>
      </c>
      <c r="K39" s="100">
        <v>2</v>
      </c>
      <c r="L39" s="100">
        <v>2</v>
      </c>
      <c r="M39" s="100">
        <v>2</v>
      </c>
      <c r="N39" s="100">
        <v>2</v>
      </c>
      <c r="O39" s="100">
        <v>2</v>
      </c>
      <c r="P39" s="100">
        <v>2</v>
      </c>
      <c r="Q39" s="100">
        <v>2</v>
      </c>
      <c r="R39" s="100">
        <v>2</v>
      </c>
      <c r="S39" s="100">
        <v>2</v>
      </c>
      <c r="T39" s="100">
        <v>2</v>
      </c>
      <c r="U39" s="100">
        <v>2</v>
      </c>
      <c r="V39" s="100">
        <v>2</v>
      </c>
      <c r="W39" s="117">
        <v>0</v>
      </c>
      <c r="X39" s="7">
        <v>0</v>
      </c>
      <c r="Y39" s="7">
        <v>0</v>
      </c>
      <c r="Z39" s="7">
        <v>0</v>
      </c>
    </row>
    <row r="40" spans="1:26" s="122" customFormat="1" x14ac:dyDescent="0.25">
      <c r="A40" s="145"/>
      <c r="B40" s="46" t="s">
        <v>62</v>
      </c>
      <c r="C40" s="116" t="s">
        <v>71</v>
      </c>
      <c r="D40" s="118"/>
      <c r="E40" s="100">
        <v>2</v>
      </c>
      <c r="F40" s="100">
        <v>2</v>
      </c>
      <c r="G40" s="100">
        <v>2</v>
      </c>
      <c r="H40" s="100">
        <v>2</v>
      </c>
      <c r="I40" s="100">
        <v>2</v>
      </c>
      <c r="J40" s="100">
        <v>2</v>
      </c>
      <c r="K40" s="100">
        <v>2</v>
      </c>
      <c r="L40" s="100">
        <v>2</v>
      </c>
      <c r="M40" s="100">
        <v>2</v>
      </c>
      <c r="N40" s="100">
        <v>2</v>
      </c>
      <c r="O40" s="100">
        <v>2</v>
      </c>
      <c r="P40" s="100">
        <v>2</v>
      </c>
      <c r="Q40" s="100">
        <v>2</v>
      </c>
      <c r="R40" s="100">
        <v>2</v>
      </c>
      <c r="S40" s="100">
        <v>2</v>
      </c>
      <c r="T40" s="100">
        <v>2</v>
      </c>
      <c r="U40" s="100">
        <v>2</v>
      </c>
      <c r="V40" s="100">
        <v>2</v>
      </c>
      <c r="W40" s="117">
        <v>0</v>
      </c>
      <c r="X40" s="7">
        <v>0</v>
      </c>
      <c r="Y40" s="7">
        <v>0</v>
      </c>
      <c r="Z40" s="7">
        <v>0</v>
      </c>
    </row>
    <row r="41" spans="1:26" s="122" customFormat="1" x14ac:dyDescent="0.25">
      <c r="A41" s="145"/>
      <c r="B41" s="46" t="s">
        <v>63</v>
      </c>
      <c r="C41" s="116" t="s">
        <v>48</v>
      </c>
      <c r="D41" s="118"/>
      <c r="E41" s="100">
        <v>3</v>
      </c>
      <c r="F41" s="100">
        <v>3</v>
      </c>
      <c r="G41" s="100">
        <v>3</v>
      </c>
      <c r="H41" s="100">
        <v>3</v>
      </c>
      <c r="I41" s="100">
        <v>3</v>
      </c>
      <c r="J41" s="100">
        <v>3</v>
      </c>
      <c r="K41" s="100">
        <v>3</v>
      </c>
      <c r="L41" s="100">
        <v>3</v>
      </c>
      <c r="M41" s="100">
        <v>3</v>
      </c>
      <c r="N41" s="100">
        <v>3</v>
      </c>
      <c r="O41" s="100">
        <v>3</v>
      </c>
      <c r="P41" s="100">
        <v>3</v>
      </c>
      <c r="Q41" s="100">
        <v>3</v>
      </c>
      <c r="R41" s="100">
        <v>3</v>
      </c>
      <c r="S41" s="100">
        <v>3</v>
      </c>
      <c r="T41" s="100">
        <v>3</v>
      </c>
      <c r="U41" s="100">
        <v>3</v>
      </c>
      <c r="V41" s="100">
        <v>3</v>
      </c>
      <c r="W41" s="100">
        <v>3</v>
      </c>
      <c r="X41" s="8">
        <v>0</v>
      </c>
      <c r="Y41" s="7">
        <v>0</v>
      </c>
      <c r="Z41" s="7">
        <v>0</v>
      </c>
    </row>
    <row r="42" spans="1:26" s="122" customFormat="1" x14ac:dyDescent="0.25">
      <c r="A42" s="147" t="s">
        <v>7</v>
      </c>
      <c r="B42" s="46" t="s">
        <v>60</v>
      </c>
      <c r="C42" s="133" t="s">
        <v>50</v>
      </c>
      <c r="D42" s="100"/>
      <c r="E42" s="100">
        <v>1</v>
      </c>
      <c r="F42" s="100">
        <v>1</v>
      </c>
      <c r="G42" s="100">
        <v>1</v>
      </c>
      <c r="H42" s="100">
        <v>1</v>
      </c>
      <c r="I42" s="100">
        <v>1</v>
      </c>
      <c r="J42" s="100">
        <v>1</v>
      </c>
      <c r="K42" s="100">
        <v>1</v>
      </c>
      <c r="L42" s="100">
        <v>1</v>
      </c>
      <c r="M42" s="100">
        <v>1</v>
      </c>
      <c r="N42" s="100">
        <v>1</v>
      </c>
      <c r="O42" s="100">
        <v>1</v>
      </c>
      <c r="P42" s="100">
        <v>1</v>
      </c>
      <c r="Q42" s="100">
        <v>1</v>
      </c>
      <c r="R42" s="100">
        <v>1</v>
      </c>
      <c r="S42" s="100">
        <v>1</v>
      </c>
      <c r="T42" s="100">
        <v>1</v>
      </c>
      <c r="U42" s="100">
        <v>1</v>
      </c>
      <c r="V42" s="100">
        <v>1</v>
      </c>
      <c r="W42" s="100">
        <v>1</v>
      </c>
      <c r="X42" s="100">
        <v>1</v>
      </c>
      <c r="Y42" s="7">
        <v>1</v>
      </c>
      <c r="Z42" s="8">
        <v>0</v>
      </c>
    </row>
    <row r="43" spans="1:26" s="122" customFormat="1" x14ac:dyDescent="0.25">
      <c r="A43" s="148"/>
      <c r="B43" s="46" t="s">
        <v>61</v>
      </c>
      <c r="C43" s="133" t="s">
        <v>50</v>
      </c>
      <c r="D43" s="100"/>
      <c r="E43" s="100">
        <v>1</v>
      </c>
      <c r="F43" s="100">
        <v>1</v>
      </c>
      <c r="G43" s="100">
        <v>1</v>
      </c>
      <c r="H43" s="100">
        <v>1</v>
      </c>
      <c r="I43" s="100">
        <v>1</v>
      </c>
      <c r="J43" s="100">
        <v>1</v>
      </c>
      <c r="K43" s="100">
        <v>1</v>
      </c>
      <c r="L43" s="100">
        <v>1</v>
      </c>
      <c r="M43" s="100">
        <v>1</v>
      </c>
      <c r="N43" s="100">
        <v>1</v>
      </c>
      <c r="O43" s="100">
        <v>1</v>
      </c>
      <c r="P43" s="100">
        <v>1</v>
      </c>
      <c r="Q43" s="100">
        <v>1</v>
      </c>
      <c r="R43" s="100">
        <v>1</v>
      </c>
      <c r="S43" s="100">
        <v>1</v>
      </c>
      <c r="T43" s="100">
        <v>1</v>
      </c>
      <c r="U43" s="100">
        <v>1</v>
      </c>
      <c r="V43" s="100">
        <v>1</v>
      </c>
      <c r="W43" s="100">
        <v>1</v>
      </c>
      <c r="X43" s="100">
        <v>1</v>
      </c>
      <c r="Y43" s="7">
        <v>1</v>
      </c>
      <c r="Z43" s="8">
        <v>0</v>
      </c>
    </row>
    <row r="44" spans="1:26" s="122" customFormat="1" x14ac:dyDescent="0.25">
      <c r="A44" s="148"/>
      <c r="B44" s="46" t="s">
        <v>62</v>
      </c>
      <c r="C44" s="133" t="s">
        <v>49</v>
      </c>
      <c r="D44" s="100"/>
      <c r="E44" s="100">
        <v>1</v>
      </c>
      <c r="F44" s="100">
        <v>1</v>
      </c>
      <c r="G44" s="100">
        <v>1</v>
      </c>
      <c r="H44" s="100">
        <v>1</v>
      </c>
      <c r="I44" s="100">
        <v>1</v>
      </c>
      <c r="J44" s="100">
        <v>1</v>
      </c>
      <c r="K44" s="100">
        <v>1</v>
      </c>
      <c r="L44" s="100">
        <v>1</v>
      </c>
      <c r="M44" s="100">
        <v>1</v>
      </c>
      <c r="N44" s="100">
        <v>1</v>
      </c>
      <c r="O44" s="100">
        <v>1</v>
      </c>
      <c r="P44" s="100">
        <v>1</v>
      </c>
      <c r="Q44" s="100">
        <v>1</v>
      </c>
      <c r="R44" s="100">
        <v>1</v>
      </c>
      <c r="S44" s="100">
        <v>1</v>
      </c>
      <c r="T44" s="100">
        <v>1</v>
      </c>
      <c r="U44" s="100">
        <v>1</v>
      </c>
      <c r="V44" s="100">
        <v>1</v>
      </c>
      <c r="W44" s="100">
        <v>1</v>
      </c>
      <c r="X44" s="100">
        <v>1</v>
      </c>
      <c r="Y44" s="7">
        <v>1</v>
      </c>
      <c r="Z44" s="8">
        <v>0</v>
      </c>
    </row>
    <row r="45" spans="1:26" s="122" customFormat="1" x14ac:dyDescent="0.25">
      <c r="A45" s="148"/>
      <c r="B45" s="46" t="s">
        <v>63</v>
      </c>
      <c r="C45" s="133" t="s">
        <v>49</v>
      </c>
      <c r="D45" s="100"/>
      <c r="E45" s="100">
        <v>1</v>
      </c>
      <c r="F45" s="100">
        <v>1</v>
      </c>
      <c r="G45" s="100">
        <v>1</v>
      </c>
      <c r="H45" s="100">
        <v>1</v>
      </c>
      <c r="I45" s="100">
        <v>1</v>
      </c>
      <c r="J45" s="100">
        <v>1</v>
      </c>
      <c r="K45" s="100">
        <v>1</v>
      </c>
      <c r="L45" s="100">
        <v>1</v>
      </c>
      <c r="M45" s="100">
        <v>1</v>
      </c>
      <c r="N45" s="100">
        <v>1</v>
      </c>
      <c r="O45" s="100">
        <v>1</v>
      </c>
      <c r="P45" s="100">
        <v>1</v>
      </c>
      <c r="Q45" s="100">
        <v>1</v>
      </c>
      <c r="R45" s="100">
        <v>1</v>
      </c>
      <c r="S45" s="100">
        <v>1</v>
      </c>
      <c r="T45" s="100">
        <v>1</v>
      </c>
      <c r="U45" s="100">
        <v>1</v>
      </c>
      <c r="V45" s="100">
        <v>1</v>
      </c>
      <c r="W45" s="100">
        <v>1</v>
      </c>
      <c r="X45" s="100">
        <v>1</v>
      </c>
      <c r="Y45" s="7">
        <v>1</v>
      </c>
      <c r="Z45" s="8">
        <v>0</v>
      </c>
    </row>
    <row r="46" spans="1:26" x14ac:dyDescent="0.25">
      <c r="A46" s="187" t="s">
        <v>85</v>
      </c>
      <c r="B46" s="2" t="s">
        <v>78</v>
      </c>
      <c r="C46" s="12" t="s">
        <v>23</v>
      </c>
      <c r="D46" s="5"/>
      <c r="E46" s="5">
        <v>4</v>
      </c>
      <c r="F46" s="5">
        <v>4</v>
      </c>
      <c r="G46" s="5">
        <v>4</v>
      </c>
      <c r="H46" s="5">
        <v>4</v>
      </c>
      <c r="I46" s="5">
        <v>4</v>
      </c>
      <c r="J46" s="5">
        <v>4</v>
      </c>
      <c r="K46" s="5">
        <v>4</v>
      </c>
      <c r="L46" s="5">
        <v>4</v>
      </c>
      <c r="M46" s="5">
        <v>4</v>
      </c>
      <c r="N46" s="5">
        <v>4</v>
      </c>
      <c r="O46" s="5">
        <v>4</v>
      </c>
      <c r="P46" s="5">
        <v>4</v>
      </c>
      <c r="Q46" s="5">
        <v>4</v>
      </c>
      <c r="R46" s="5">
        <v>4</v>
      </c>
      <c r="S46" s="5">
        <v>4</v>
      </c>
      <c r="T46" s="5">
        <v>4</v>
      </c>
      <c r="U46" s="5">
        <v>4</v>
      </c>
      <c r="V46" s="5">
        <v>4</v>
      </c>
      <c r="W46" s="5">
        <v>4</v>
      </c>
      <c r="X46" s="5">
        <v>4</v>
      </c>
      <c r="Y46" s="9">
        <v>0</v>
      </c>
      <c r="Z46" s="107">
        <v>0</v>
      </c>
    </row>
    <row r="47" spans="1:26" x14ac:dyDescent="0.25">
      <c r="A47" s="188"/>
      <c r="B47" s="2" t="s">
        <v>79</v>
      </c>
      <c r="C47" s="12" t="s">
        <v>23</v>
      </c>
      <c r="D47" s="5"/>
      <c r="E47" s="5">
        <v>5</v>
      </c>
      <c r="F47" s="5">
        <v>5</v>
      </c>
      <c r="G47" s="5">
        <v>5</v>
      </c>
      <c r="H47" s="5">
        <v>5</v>
      </c>
      <c r="I47" s="5">
        <v>5</v>
      </c>
      <c r="J47" s="5">
        <v>5</v>
      </c>
      <c r="K47" s="5">
        <v>5</v>
      </c>
      <c r="L47" s="5">
        <v>5</v>
      </c>
      <c r="M47" s="5">
        <v>5</v>
      </c>
      <c r="N47" s="5">
        <v>5</v>
      </c>
      <c r="O47" s="5">
        <v>5</v>
      </c>
      <c r="P47" s="5">
        <v>5</v>
      </c>
      <c r="Q47" s="5">
        <v>5</v>
      </c>
      <c r="R47" s="5">
        <v>5</v>
      </c>
      <c r="S47" s="5">
        <v>5</v>
      </c>
      <c r="T47" s="5">
        <v>5</v>
      </c>
      <c r="U47" s="5">
        <v>5</v>
      </c>
      <c r="V47" s="5">
        <v>5</v>
      </c>
      <c r="W47" s="5">
        <v>5</v>
      </c>
      <c r="X47" s="5">
        <v>5</v>
      </c>
      <c r="Y47" s="9">
        <v>0</v>
      </c>
      <c r="Z47" s="107">
        <v>0</v>
      </c>
    </row>
    <row r="48" spans="1:26" x14ac:dyDescent="0.25">
      <c r="A48" s="152" t="s">
        <v>16</v>
      </c>
      <c r="B48" s="153"/>
      <c r="C48" s="154"/>
      <c r="D48" s="5"/>
      <c r="E48" s="5">
        <f>SUM(E16:E47)</f>
        <v>102</v>
      </c>
      <c r="F48" s="5">
        <f t="shared" ref="F48:Z48" si="0">SUM(F16:F47)</f>
        <v>102</v>
      </c>
      <c r="G48" s="5">
        <f t="shared" si="0"/>
        <v>94</v>
      </c>
      <c r="H48" s="5">
        <f t="shared" si="0"/>
        <v>88</v>
      </c>
      <c r="I48" s="5">
        <f t="shared" si="0"/>
        <v>79</v>
      </c>
      <c r="J48" s="5">
        <f t="shared" si="0"/>
        <v>73</v>
      </c>
      <c r="K48" s="5">
        <f t="shared" si="0"/>
        <v>68</v>
      </c>
      <c r="L48" s="5">
        <f t="shared" si="0"/>
        <v>66</v>
      </c>
      <c r="M48" s="5">
        <f t="shared" si="0"/>
        <v>64</v>
      </c>
      <c r="N48" s="5">
        <f t="shared" si="0"/>
        <v>58</v>
      </c>
      <c r="O48" s="5">
        <f t="shared" si="0"/>
        <v>51</v>
      </c>
      <c r="P48" s="5">
        <f t="shared" si="0"/>
        <v>45</v>
      </c>
      <c r="Q48" s="5">
        <f t="shared" si="0"/>
        <v>36</v>
      </c>
      <c r="R48" s="5">
        <f t="shared" si="0"/>
        <v>32</v>
      </c>
      <c r="S48" s="5">
        <f t="shared" si="0"/>
        <v>27</v>
      </c>
      <c r="T48" s="5">
        <f t="shared" si="0"/>
        <v>25</v>
      </c>
      <c r="U48" s="5">
        <f t="shared" si="0"/>
        <v>20</v>
      </c>
      <c r="V48" s="5">
        <f t="shared" si="0"/>
        <v>20</v>
      </c>
      <c r="W48" s="5">
        <f t="shared" si="0"/>
        <v>16</v>
      </c>
      <c r="X48" s="5">
        <f t="shared" si="0"/>
        <v>13</v>
      </c>
      <c r="Y48" s="5">
        <f t="shared" si="0"/>
        <v>4</v>
      </c>
      <c r="Z48" s="5">
        <f t="shared" si="0"/>
        <v>0</v>
      </c>
    </row>
    <row r="49" spans="1:26" x14ac:dyDescent="0.25">
      <c r="A49" s="40"/>
      <c r="B49" s="40"/>
      <c r="C49" s="4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spans="1:26" x14ac:dyDescent="0.25">
      <c r="A50" s="40"/>
      <c r="B50" s="40"/>
      <c r="C50" s="4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spans="1:26" ht="48.75" x14ac:dyDescent="0.25">
      <c r="A51" s="78" t="s">
        <v>20</v>
      </c>
      <c r="B51" s="79" t="s">
        <v>21</v>
      </c>
      <c r="C51" s="79" t="s">
        <v>22</v>
      </c>
      <c r="D51" s="79" t="s">
        <v>15</v>
      </c>
      <c r="E51" s="81" t="s">
        <v>16</v>
      </c>
      <c r="F51" s="4">
        <v>44321</v>
      </c>
      <c r="G51" s="4">
        <v>44322</v>
      </c>
      <c r="H51" s="4">
        <v>44323</v>
      </c>
      <c r="I51" s="4">
        <v>44324</v>
      </c>
      <c r="J51" s="4">
        <v>44325</v>
      </c>
      <c r="K51" s="4">
        <v>44326</v>
      </c>
      <c r="L51" s="4">
        <v>44327</v>
      </c>
      <c r="M51" s="4">
        <v>44328</v>
      </c>
      <c r="N51" s="4">
        <v>44329</v>
      </c>
      <c r="O51" s="4">
        <v>44330</v>
      </c>
      <c r="P51" s="4">
        <v>44331</v>
      </c>
      <c r="Q51" s="4">
        <v>44332</v>
      </c>
      <c r="R51" s="4">
        <v>44333</v>
      </c>
      <c r="S51" s="4">
        <v>44334</v>
      </c>
      <c r="T51" s="4">
        <v>44335</v>
      </c>
      <c r="U51" s="4">
        <v>44336</v>
      </c>
      <c r="V51" s="4">
        <v>44337</v>
      </c>
      <c r="W51" s="4">
        <v>44338</v>
      </c>
      <c r="X51" s="4">
        <v>44339</v>
      </c>
      <c r="Y51" s="4">
        <v>44340</v>
      </c>
      <c r="Z51" s="4">
        <v>44341</v>
      </c>
    </row>
    <row r="52" spans="1:26" x14ac:dyDescent="0.25">
      <c r="A52" s="150" t="s">
        <v>73</v>
      </c>
      <c r="B52" s="151"/>
      <c r="C52" s="11" t="s">
        <v>23</v>
      </c>
      <c r="D52" s="6">
        <v>8</v>
      </c>
      <c r="E52" s="6">
        <v>8</v>
      </c>
      <c r="F52" s="6">
        <v>8</v>
      </c>
      <c r="G52" s="8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</row>
    <row r="53" spans="1:26" x14ac:dyDescent="0.25">
      <c r="A53" s="150" t="s">
        <v>66</v>
      </c>
      <c r="B53" s="151"/>
      <c r="C53" s="11" t="s">
        <v>50</v>
      </c>
      <c r="D53" s="6">
        <v>6</v>
      </c>
      <c r="E53" s="6">
        <v>6</v>
      </c>
      <c r="F53" s="6">
        <v>6</v>
      </c>
      <c r="G53" s="7">
        <v>6</v>
      </c>
      <c r="H53" s="8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</row>
    <row r="54" spans="1:26" x14ac:dyDescent="0.25">
      <c r="A54" s="150" t="s">
        <v>74</v>
      </c>
      <c r="B54" s="151"/>
      <c r="C54" s="11" t="s">
        <v>49</v>
      </c>
      <c r="D54" s="6">
        <v>6</v>
      </c>
      <c r="E54" s="6">
        <v>6</v>
      </c>
      <c r="F54" s="6">
        <v>6</v>
      </c>
      <c r="G54" s="6">
        <v>6</v>
      </c>
      <c r="H54" s="6">
        <v>6</v>
      </c>
      <c r="I54" s="8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</row>
    <row r="55" spans="1:26" ht="16.5" customHeight="1" x14ac:dyDescent="0.25">
      <c r="A55" s="190" t="s">
        <v>24</v>
      </c>
      <c r="B55" s="46" t="s">
        <v>60</v>
      </c>
      <c r="C55" s="11" t="s">
        <v>48</v>
      </c>
      <c r="D55" s="6">
        <v>2</v>
      </c>
      <c r="E55" s="6">
        <v>3</v>
      </c>
      <c r="F55" s="6">
        <v>3</v>
      </c>
      <c r="G55" s="6">
        <v>3</v>
      </c>
      <c r="H55" s="6">
        <v>3</v>
      </c>
      <c r="I55" s="6">
        <v>3</v>
      </c>
      <c r="J55" s="68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</row>
    <row r="56" spans="1:26" x14ac:dyDescent="0.25">
      <c r="A56" s="191"/>
      <c r="B56" s="38"/>
      <c r="C56" s="60"/>
      <c r="D56" s="6"/>
      <c r="E56" s="6"/>
      <c r="F56" s="6"/>
      <c r="G56" s="6"/>
      <c r="H56" s="6"/>
      <c r="I56" s="71">
        <v>-1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191"/>
      <c r="B57" s="46" t="s">
        <v>61</v>
      </c>
      <c r="C57" s="12" t="s">
        <v>49</v>
      </c>
      <c r="D57" s="5">
        <v>2</v>
      </c>
      <c r="E57" s="5">
        <v>3</v>
      </c>
      <c r="F57" s="5">
        <v>3</v>
      </c>
      <c r="G57" s="5">
        <v>3</v>
      </c>
      <c r="H57" s="5">
        <v>3</v>
      </c>
      <c r="I57" s="5">
        <v>3</v>
      </c>
      <c r="J57" s="9">
        <v>0</v>
      </c>
      <c r="K57" s="7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</row>
    <row r="58" spans="1:26" x14ac:dyDescent="0.25">
      <c r="A58" s="191"/>
      <c r="B58" s="111"/>
      <c r="C58" s="60"/>
      <c r="D58" s="5"/>
      <c r="E58" s="5"/>
      <c r="F58" s="5"/>
      <c r="G58" s="5"/>
      <c r="H58" s="5"/>
      <c r="I58" s="71">
        <v>-1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s="191"/>
      <c r="B59" s="46" t="s">
        <v>62</v>
      </c>
      <c r="C59" s="12" t="s">
        <v>50</v>
      </c>
      <c r="D59" s="5">
        <v>2</v>
      </c>
      <c r="E59" s="5">
        <v>3</v>
      </c>
      <c r="F59" s="5">
        <v>3</v>
      </c>
      <c r="G59" s="5">
        <v>3</v>
      </c>
      <c r="H59" s="5">
        <v>3</v>
      </c>
      <c r="I59" s="9">
        <v>0</v>
      </c>
      <c r="J59" s="5">
        <v>0</v>
      </c>
      <c r="K59" s="7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</row>
    <row r="60" spans="1:26" x14ac:dyDescent="0.25">
      <c r="A60" s="191"/>
      <c r="B60" s="38"/>
      <c r="C60" s="60"/>
      <c r="D60" s="5"/>
      <c r="E60" s="5"/>
      <c r="F60" s="5"/>
      <c r="G60" s="5"/>
      <c r="H60" s="5"/>
      <c r="I60" s="31">
        <v>-1</v>
      </c>
      <c r="K60" s="13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191"/>
      <c r="B61" s="46" t="s">
        <v>63</v>
      </c>
      <c r="C61" s="12" t="s">
        <v>48</v>
      </c>
      <c r="D61" s="5">
        <v>2</v>
      </c>
      <c r="E61" s="5">
        <v>2</v>
      </c>
      <c r="F61" s="5">
        <v>2</v>
      </c>
      <c r="G61" s="5">
        <v>2</v>
      </c>
      <c r="H61" s="5">
        <v>2</v>
      </c>
      <c r="I61" s="5">
        <v>2</v>
      </c>
      <c r="J61" s="9">
        <v>0</v>
      </c>
      <c r="K61" s="64">
        <v>0</v>
      </c>
      <c r="L61" s="13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</row>
    <row r="62" spans="1:26" x14ac:dyDescent="0.25">
      <c r="A62" s="192"/>
      <c r="B62" s="38" t="s">
        <v>68</v>
      </c>
      <c r="C62" s="12" t="s">
        <v>23</v>
      </c>
      <c r="D62" s="5">
        <v>3</v>
      </c>
      <c r="E62" s="5">
        <v>3</v>
      </c>
      <c r="F62" s="5">
        <v>3</v>
      </c>
      <c r="G62" s="5">
        <v>3</v>
      </c>
      <c r="H62" s="5">
        <v>3</v>
      </c>
      <c r="I62" s="5">
        <v>3</v>
      </c>
      <c r="J62" s="5">
        <v>3</v>
      </c>
      <c r="K62" s="8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</row>
    <row r="63" spans="1:26" x14ac:dyDescent="0.25">
      <c r="A63" s="187" t="s">
        <v>3</v>
      </c>
      <c r="B63" s="46" t="s">
        <v>60</v>
      </c>
      <c r="C63" s="41" t="s">
        <v>48</v>
      </c>
      <c r="D63" s="5">
        <v>2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5">
        <v>2</v>
      </c>
      <c r="L63" s="9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13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</row>
    <row r="64" spans="1:26" x14ac:dyDescent="0.25">
      <c r="A64" s="189"/>
      <c r="B64" s="46" t="s">
        <v>61</v>
      </c>
      <c r="C64" s="41" t="s">
        <v>49</v>
      </c>
      <c r="D64" s="5">
        <v>1</v>
      </c>
      <c r="E64" s="5">
        <v>2</v>
      </c>
      <c r="F64" s="5">
        <v>2</v>
      </c>
      <c r="G64" s="5">
        <v>2</v>
      </c>
      <c r="H64" s="5">
        <v>2</v>
      </c>
      <c r="I64" s="5">
        <v>2</v>
      </c>
      <c r="J64" s="5">
        <v>2</v>
      </c>
      <c r="K64" s="5">
        <v>2</v>
      </c>
      <c r="L64" s="5">
        <v>2</v>
      </c>
      <c r="M64" s="9">
        <v>0</v>
      </c>
      <c r="N64" s="5">
        <v>0</v>
      </c>
      <c r="O64" s="13">
        <v>0</v>
      </c>
      <c r="P64" s="5">
        <v>0</v>
      </c>
      <c r="Q64" s="5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</row>
    <row r="65" spans="1:26" x14ac:dyDescent="0.25">
      <c r="A65" s="189"/>
      <c r="B65" s="38"/>
      <c r="C65" s="60"/>
      <c r="D65" s="5"/>
      <c r="E65" s="5"/>
      <c r="F65" s="5"/>
      <c r="G65" s="5"/>
      <c r="H65" s="5"/>
      <c r="L65" s="71">
        <v>-1</v>
      </c>
      <c r="M65" s="5"/>
      <c r="N65" s="5"/>
      <c r="O65" s="13"/>
      <c r="P65" s="5"/>
      <c r="Q65" s="5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189"/>
      <c r="B66" s="46" t="s">
        <v>62</v>
      </c>
      <c r="C66" s="41" t="s">
        <v>50</v>
      </c>
      <c r="D66" s="5">
        <v>1</v>
      </c>
      <c r="E66" s="5">
        <v>2</v>
      </c>
      <c r="F66" s="5">
        <v>2</v>
      </c>
      <c r="G66" s="5">
        <v>2</v>
      </c>
      <c r="H66" s="5">
        <v>2</v>
      </c>
      <c r="I66" s="5">
        <v>2</v>
      </c>
      <c r="J66" s="5">
        <v>2</v>
      </c>
      <c r="K66" s="5">
        <v>2</v>
      </c>
      <c r="L66" s="5">
        <v>2</v>
      </c>
      <c r="M66" s="5">
        <v>2</v>
      </c>
      <c r="N66" s="5">
        <v>2</v>
      </c>
      <c r="O66" s="5">
        <v>2</v>
      </c>
      <c r="P66" s="9">
        <v>0</v>
      </c>
      <c r="Q66" s="5">
        <v>0</v>
      </c>
      <c r="R66" s="5">
        <v>0</v>
      </c>
      <c r="S66" s="5">
        <v>0</v>
      </c>
      <c r="T66" s="5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</row>
    <row r="67" spans="1:26" x14ac:dyDescent="0.25">
      <c r="A67" s="189"/>
      <c r="B67" s="38"/>
      <c r="C67" s="60"/>
      <c r="D67" s="5"/>
      <c r="E67" s="5"/>
      <c r="F67" s="5"/>
      <c r="G67" s="5"/>
      <c r="H67" s="5"/>
      <c r="I67" s="5"/>
      <c r="J67" s="5"/>
      <c r="K67" s="5"/>
      <c r="L67" s="5"/>
      <c r="O67" s="31">
        <v>-1</v>
      </c>
      <c r="P67" s="5"/>
      <c r="Q67" s="5"/>
      <c r="R67" s="5"/>
      <c r="S67" s="5"/>
      <c r="T67" s="5"/>
      <c r="U67" s="7"/>
      <c r="V67" s="7"/>
      <c r="W67" s="7"/>
      <c r="X67" s="7"/>
      <c r="Y67" s="7"/>
      <c r="Z67" s="7"/>
    </row>
    <row r="68" spans="1:26" x14ac:dyDescent="0.25">
      <c r="A68" s="189"/>
      <c r="B68" s="46" t="s">
        <v>63</v>
      </c>
      <c r="C68" s="41" t="s">
        <v>50</v>
      </c>
      <c r="D68" s="5">
        <v>4</v>
      </c>
      <c r="E68" s="5">
        <v>3</v>
      </c>
      <c r="F68" s="5">
        <v>3</v>
      </c>
      <c r="G68" s="5">
        <v>3</v>
      </c>
      <c r="H68" s="5">
        <v>3</v>
      </c>
      <c r="I68" s="5">
        <v>3</v>
      </c>
      <c r="J68" s="5">
        <v>3</v>
      </c>
      <c r="K68" s="5">
        <v>3</v>
      </c>
      <c r="L68" s="5">
        <v>3</v>
      </c>
      <c r="M68" s="5">
        <v>3</v>
      </c>
      <c r="N68" s="5">
        <v>3</v>
      </c>
      <c r="O68" s="9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1:26" x14ac:dyDescent="0.25">
      <c r="A69" s="189"/>
      <c r="B69" s="38"/>
      <c r="C69" s="60"/>
      <c r="D69" s="5"/>
      <c r="E69" s="5"/>
      <c r="F69" s="5"/>
      <c r="G69" s="5"/>
      <c r="H69" s="5"/>
      <c r="I69" s="5"/>
      <c r="J69" s="5"/>
      <c r="K69" s="5"/>
      <c r="L69" s="5"/>
      <c r="N69" s="65">
        <v>1</v>
      </c>
      <c r="Q69" s="5"/>
      <c r="R69" s="13"/>
      <c r="S69" s="13"/>
      <c r="T69" s="5"/>
      <c r="U69" s="7"/>
      <c r="V69" s="7"/>
      <c r="W69" s="7"/>
      <c r="X69" s="7"/>
      <c r="Y69" s="7"/>
      <c r="Z69" s="7"/>
    </row>
    <row r="70" spans="1:26" x14ac:dyDescent="0.25">
      <c r="A70" s="188"/>
      <c r="B70" s="38" t="s">
        <v>69</v>
      </c>
      <c r="C70" s="12" t="s">
        <v>23</v>
      </c>
      <c r="D70" s="42">
        <v>4</v>
      </c>
      <c r="E70" s="5">
        <v>4</v>
      </c>
      <c r="F70" s="5">
        <v>4</v>
      </c>
      <c r="G70" s="5">
        <v>4</v>
      </c>
      <c r="H70" s="5">
        <v>4</v>
      </c>
      <c r="I70" s="5">
        <v>4</v>
      </c>
      <c r="J70" s="5">
        <v>4</v>
      </c>
      <c r="K70" s="5">
        <v>4</v>
      </c>
      <c r="L70" s="5">
        <v>4</v>
      </c>
      <c r="M70" s="5">
        <v>4</v>
      </c>
      <c r="N70" s="5">
        <v>4</v>
      </c>
      <c r="O70" s="9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</row>
    <row r="71" spans="1:26" x14ac:dyDescent="0.25">
      <c r="A71" s="187" t="s">
        <v>4</v>
      </c>
      <c r="B71" s="46" t="s">
        <v>60</v>
      </c>
      <c r="C71" s="116" t="s">
        <v>51</v>
      </c>
      <c r="D71" s="5">
        <v>3</v>
      </c>
      <c r="E71" s="5">
        <v>4</v>
      </c>
      <c r="F71" s="5">
        <v>4</v>
      </c>
      <c r="G71" s="5">
        <v>4</v>
      </c>
      <c r="H71" s="5">
        <v>4</v>
      </c>
      <c r="I71" s="5">
        <v>4</v>
      </c>
      <c r="J71" s="5">
        <v>4</v>
      </c>
      <c r="K71" s="5">
        <v>4</v>
      </c>
      <c r="L71" s="5">
        <v>4</v>
      </c>
      <c r="M71" s="5">
        <v>4</v>
      </c>
      <c r="N71" s="5">
        <v>4</v>
      </c>
      <c r="O71" s="5">
        <v>4</v>
      </c>
      <c r="P71" s="9">
        <v>0</v>
      </c>
      <c r="Q71" s="10">
        <v>0</v>
      </c>
      <c r="R71" s="10">
        <v>0</v>
      </c>
      <c r="S71" s="10">
        <v>0</v>
      </c>
      <c r="T71" s="10">
        <v>0</v>
      </c>
      <c r="U71" s="5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1:26" x14ac:dyDescent="0.25">
      <c r="A72" s="189"/>
      <c r="B72" s="43"/>
      <c r="C72" s="60"/>
      <c r="D72" s="5"/>
      <c r="E72" s="5"/>
      <c r="F72" s="5"/>
      <c r="G72" s="5"/>
      <c r="H72" s="5"/>
      <c r="I72" s="5"/>
      <c r="J72" s="5"/>
      <c r="K72" s="5"/>
      <c r="L72" s="5"/>
      <c r="M72" s="5"/>
      <c r="O72" s="31">
        <v>-1</v>
      </c>
      <c r="P72" s="10"/>
      <c r="Q72" s="10"/>
      <c r="R72" s="10"/>
      <c r="S72" s="10"/>
      <c r="T72" s="10"/>
      <c r="U72" s="5"/>
      <c r="V72" s="7"/>
      <c r="W72" s="7"/>
      <c r="X72" s="7"/>
      <c r="Y72" s="7"/>
      <c r="Z72" s="7"/>
    </row>
    <row r="73" spans="1:26" x14ac:dyDescent="0.25">
      <c r="A73" s="189"/>
      <c r="B73" s="46" t="s">
        <v>61</v>
      </c>
      <c r="C73" s="116" t="s">
        <v>71</v>
      </c>
      <c r="D73" s="10">
        <v>5</v>
      </c>
      <c r="E73" s="10">
        <v>4</v>
      </c>
      <c r="F73" s="10">
        <v>4</v>
      </c>
      <c r="G73" s="10">
        <v>4</v>
      </c>
      <c r="H73" s="10">
        <v>4</v>
      </c>
      <c r="I73" s="10">
        <v>4</v>
      </c>
      <c r="J73" s="10">
        <v>4</v>
      </c>
      <c r="K73" s="10">
        <v>4</v>
      </c>
      <c r="L73" s="10">
        <v>4</v>
      </c>
      <c r="M73" s="10">
        <v>4</v>
      </c>
      <c r="N73" s="10">
        <v>4</v>
      </c>
      <c r="O73" s="10">
        <v>4</v>
      </c>
      <c r="P73" s="10">
        <v>4</v>
      </c>
      <c r="Q73" s="10">
        <v>4</v>
      </c>
      <c r="R73" s="62">
        <v>0</v>
      </c>
      <c r="S73" s="5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</row>
    <row r="74" spans="1:26" x14ac:dyDescent="0.25">
      <c r="A74" s="189"/>
      <c r="B74" s="43"/>
      <c r="C74" s="6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65">
        <v>1</v>
      </c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89"/>
      <c r="B75" s="46" t="s">
        <v>62</v>
      </c>
      <c r="C75" s="116" t="s">
        <v>71</v>
      </c>
      <c r="D75" s="10">
        <v>4</v>
      </c>
      <c r="E75" s="10">
        <v>4</v>
      </c>
      <c r="F75" s="10">
        <v>4</v>
      </c>
      <c r="G75" s="10">
        <v>4</v>
      </c>
      <c r="H75" s="10">
        <v>4</v>
      </c>
      <c r="I75" s="10">
        <v>4</v>
      </c>
      <c r="J75" s="10">
        <v>4</v>
      </c>
      <c r="K75" s="10">
        <v>4</v>
      </c>
      <c r="L75" s="10">
        <v>4</v>
      </c>
      <c r="M75" s="10">
        <v>4</v>
      </c>
      <c r="N75" s="10">
        <v>4</v>
      </c>
      <c r="O75" s="10">
        <v>4</v>
      </c>
      <c r="P75" s="10">
        <v>4</v>
      </c>
      <c r="Q75" s="9">
        <v>0</v>
      </c>
      <c r="R75" s="5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</row>
    <row r="76" spans="1:26" x14ac:dyDescent="0.25">
      <c r="A76" s="189"/>
      <c r="B76" s="46" t="s">
        <v>63</v>
      </c>
      <c r="C76" s="116" t="s">
        <v>51</v>
      </c>
      <c r="D76" s="10">
        <v>4</v>
      </c>
      <c r="E76" s="10">
        <v>5</v>
      </c>
      <c r="F76" s="10">
        <v>5</v>
      </c>
      <c r="G76" s="10">
        <v>5</v>
      </c>
      <c r="H76" s="10">
        <v>5</v>
      </c>
      <c r="I76" s="10">
        <v>5</v>
      </c>
      <c r="J76" s="10">
        <v>5</v>
      </c>
      <c r="K76" s="10">
        <v>5</v>
      </c>
      <c r="L76" s="10">
        <v>5</v>
      </c>
      <c r="M76" s="10">
        <v>5</v>
      </c>
      <c r="N76" s="10">
        <v>5</v>
      </c>
      <c r="O76" s="10">
        <v>5</v>
      </c>
      <c r="P76" s="10">
        <v>5</v>
      </c>
      <c r="Q76" s="62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</row>
    <row r="77" spans="1:26" x14ac:dyDescent="0.25">
      <c r="A77" s="189"/>
      <c r="B77" s="43"/>
      <c r="C77" s="3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31">
        <v>-1</v>
      </c>
      <c r="Q77" s="10"/>
      <c r="T77" s="10"/>
      <c r="U77" s="10"/>
      <c r="V77" s="10"/>
      <c r="W77" s="10"/>
      <c r="X77" s="10"/>
      <c r="Y77" s="10"/>
      <c r="Z77" s="10"/>
    </row>
    <row r="78" spans="1:26" x14ac:dyDescent="0.25">
      <c r="A78" s="188"/>
      <c r="B78" s="43" t="s">
        <v>70</v>
      </c>
      <c r="C78" s="12" t="s">
        <v>23</v>
      </c>
      <c r="D78" s="44">
        <v>6</v>
      </c>
      <c r="E78" s="10">
        <v>6</v>
      </c>
      <c r="F78" s="10">
        <v>6</v>
      </c>
      <c r="G78" s="10">
        <v>6</v>
      </c>
      <c r="H78" s="10">
        <v>6</v>
      </c>
      <c r="I78" s="10">
        <v>6</v>
      </c>
      <c r="J78" s="10">
        <v>6</v>
      </c>
      <c r="K78" s="10">
        <v>6</v>
      </c>
      <c r="L78" s="10">
        <v>6</v>
      </c>
      <c r="M78" s="10">
        <v>6</v>
      </c>
      <c r="N78" s="9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</row>
    <row r="79" spans="1:26" x14ac:dyDescent="0.25">
      <c r="A79" s="187" t="s">
        <v>5</v>
      </c>
      <c r="B79" s="46" t="s">
        <v>60</v>
      </c>
      <c r="C79" s="41" t="s">
        <v>50</v>
      </c>
      <c r="D79" s="10">
        <v>2</v>
      </c>
      <c r="E79" s="10">
        <v>2</v>
      </c>
      <c r="F79" s="10">
        <v>2</v>
      </c>
      <c r="G79" s="10">
        <v>2</v>
      </c>
      <c r="H79" s="10">
        <v>2</v>
      </c>
      <c r="I79" s="10">
        <v>2</v>
      </c>
      <c r="J79" s="10">
        <v>2</v>
      </c>
      <c r="K79" s="10">
        <v>2</v>
      </c>
      <c r="L79" s="10">
        <v>2</v>
      </c>
      <c r="M79" s="10">
        <v>2</v>
      </c>
      <c r="N79" s="10">
        <v>2</v>
      </c>
      <c r="O79" s="10">
        <v>2</v>
      </c>
      <c r="P79" s="10">
        <v>2</v>
      </c>
      <c r="Q79" s="10">
        <v>2</v>
      </c>
      <c r="R79" s="10">
        <v>2</v>
      </c>
      <c r="S79" s="10">
        <v>2</v>
      </c>
      <c r="T79" s="62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</row>
    <row r="80" spans="1:26" x14ac:dyDescent="0.25">
      <c r="A80" s="189"/>
      <c r="B80" s="46" t="s">
        <v>61</v>
      </c>
      <c r="C80" s="41" t="s">
        <v>51</v>
      </c>
      <c r="D80" s="10">
        <v>1</v>
      </c>
      <c r="E80" s="10">
        <v>2</v>
      </c>
      <c r="F80" s="10">
        <v>2</v>
      </c>
      <c r="G80" s="10">
        <v>2</v>
      </c>
      <c r="H80" s="10">
        <v>2</v>
      </c>
      <c r="I80" s="10">
        <v>2</v>
      </c>
      <c r="J80" s="10">
        <v>2</v>
      </c>
      <c r="K80" s="10">
        <v>2</v>
      </c>
      <c r="L80" s="10">
        <v>2</v>
      </c>
      <c r="M80" s="10">
        <v>2</v>
      </c>
      <c r="N80" s="10">
        <v>2</v>
      </c>
      <c r="O80" s="10">
        <v>2</v>
      </c>
      <c r="P80" s="10">
        <v>2</v>
      </c>
      <c r="Q80" s="10">
        <v>2</v>
      </c>
      <c r="R80" s="10">
        <v>2</v>
      </c>
      <c r="S80" s="10">
        <v>2</v>
      </c>
      <c r="T80" s="10">
        <v>2</v>
      </c>
      <c r="U80" s="62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</row>
    <row r="81" spans="1:26" x14ac:dyDescent="0.25">
      <c r="A81" s="189"/>
      <c r="B81" s="45"/>
      <c r="C81" s="6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T81" s="65">
        <v>1</v>
      </c>
      <c r="U81" s="5"/>
      <c r="V81" s="5"/>
      <c r="W81" s="7"/>
      <c r="X81" s="7"/>
      <c r="Y81" s="7"/>
      <c r="Z81" s="7"/>
    </row>
    <row r="82" spans="1:26" x14ac:dyDescent="0.25">
      <c r="A82" s="189"/>
      <c r="B82" s="46" t="s">
        <v>62</v>
      </c>
      <c r="C82" s="41" t="s">
        <v>49</v>
      </c>
      <c r="D82" s="10">
        <v>3</v>
      </c>
      <c r="E82" s="10">
        <v>2</v>
      </c>
      <c r="F82" s="10">
        <v>2</v>
      </c>
      <c r="G82" s="10">
        <v>2</v>
      </c>
      <c r="H82" s="10">
        <v>2</v>
      </c>
      <c r="I82" s="10">
        <v>2</v>
      </c>
      <c r="J82" s="10">
        <v>2</v>
      </c>
      <c r="K82" s="10">
        <v>2</v>
      </c>
      <c r="L82" s="10">
        <v>2</v>
      </c>
      <c r="M82" s="10">
        <v>2</v>
      </c>
      <c r="N82" s="10">
        <v>2</v>
      </c>
      <c r="O82" s="10">
        <v>2</v>
      </c>
      <c r="P82" s="10">
        <v>2</v>
      </c>
      <c r="Q82" s="10">
        <v>2</v>
      </c>
      <c r="R82" s="10">
        <v>2</v>
      </c>
      <c r="S82" s="26"/>
      <c r="T82" s="72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</row>
    <row r="83" spans="1:26" x14ac:dyDescent="0.25">
      <c r="A83" s="189"/>
      <c r="B83" s="45"/>
      <c r="C83" s="6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32">
        <v>1</v>
      </c>
      <c r="T83" s="60"/>
      <c r="V83" s="5"/>
      <c r="W83" s="7"/>
      <c r="X83" s="7"/>
      <c r="Y83" s="7"/>
      <c r="Z83" s="7"/>
    </row>
    <row r="84" spans="1:26" x14ac:dyDescent="0.25">
      <c r="A84" s="189"/>
      <c r="B84" s="46" t="s">
        <v>63</v>
      </c>
      <c r="C84" s="41" t="s">
        <v>48</v>
      </c>
      <c r="D84" s="10">
        <v>2</v>
      </c>
      <c r="E84" s="10">
        <v>3</v>
      </c>
      <c r="F84" s="10">
        <v>3</v>
      </c>
      <c r="G84" s="10">
        <v>3</v>
      </c>
      <c r="H84" s="10">
        <v>3</v>
      </c>
      <c r="I84" s="10">
        <v>3</v>
      </c>
      <c r="J84" s="10">
        <v>3</v>
      </c>
      <c r="K84" s="10">
        <v>3</v>
      </c>
      <c r="L84" s="10">
        <v>3</v>
      </c>
      <c r="M84" s="10">
        <v>3</v>
      </c>
      <c r="N84" s="10">
        <v>3</v>
      </c>
      <c r="O84" s="10">
        <v>3</v>
      </c>
      <c r="P84" s="10">
        <v>3</v>
      </c>
      <c r="Q84" s="10">
        <v>3</v>
      </c>
      <c r="R84" s="10">
        <v>3</v>
      </c>
      <c r="S84" s="62">
        <v>0</v>
      </c>
      <c r="T84" s="10">
        <v>0</v>
      </c>
      <c r="U84" s="5">
        <v>0</v>
      </c>
      <c r="V84" s="5">
        <v>0</v>
      </c>
      <c r="W84" s="7">
        <v>0</v>
      </c>
      <c r="X84" s="7">
        <v>0</v>
      </c>
      <c r="Y84" s="7">
        <v>0</v>
      </c>
      <c r="Z84" s="7">
        <v>0</v>
      </c>
    </row>
    <row r="85" spans="1:26" x14ac:dyDescent="0.25">
      <c r="A85" s="189"/>
      <c r="B85" s="45"/>
      <c r="C85" s="6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71">
        <v>-1</v>
      </c>
      <c r="T85" s="60"/>
      <c r="U85" s="5"/>
      <c r="V85" s="5"/>
      <c r="W85" s="7"/>
      <c r="X85" s="7"/>
      <c r="Y85" s="7"/>
      <c r="Z85" s="7"/>
    </row>
    <row r="86" spans="1:26" x14ac:dyDescent="0.25">
      <c r="A86" s="187" t="s">
        <v>6</v>
      </c>
      <c r="B86" s="46" t="s">
        <v>60</v>
      </c>
      <c r="C86" s="39" t="s">
        <v>51</v>
      </c>
      <c r="D86" s="10">
        <v>3</v>
      </c>
      <c r="E86" s="10">
        <v>3</v>
      </c>
      <c r="F86" s="10">
        <v>3</v>
      </c>
      <c r="G86" s="10">
        <v>3</v>
      </c>
      <c r="H86" s="10">
        <v>3</v>
      </c>
      <c r="I86" s="10">
        <v>3</v>
      </c>
      <c r="J86" s="10">
        <v>3</v>
      </c>
      <c r="K86" s="10">
        <v>3</v>
      </c>
      <c r="L86" s="10">
        <v>3</v>
      </c>
      <c r="M86" s="10">
        <v>3</v>
      </c>
      <c r="N86" s="10">
        <v>3</v>
      </c>
      <c r="O86" s="10">
        <v>3</v>
      </c>
      <c r="P86" s="10">
        <v>3</v>
      </c>
      <c r="Q86" s="10">
        <v>3</v>
      </c>
      <c r="R86" s="10">
        <v>3</v>
      </c>
      <c r="S86" s="10">
        <v>3</v>
      </c>
      <c r="T86" s="10">
        <v>3</v>
      </c>
      <c r="U86" s="62">
        <v>0</v>
      </c>
      <c r="V86" s="10">
        <v>0</v>
      </c>
      <c r="W86" s="10">
        <v>0</v>
      </c>
      <c r="X86" s="7">
        <v>0</v>
      </c>
      <c r="Y86" s="7">
        <v>0</v>
      </c>
      <c r="Z86" s="7">
        <v>0</v>
      </c>
    </row>
    <row r="87" spans="1:26" x14ac:dyDescent="0.25">
      <c r="A87" s="189"/>
      <c r="B87" s="46" t="s">
        <v>61</v>
      </c>
      <c r="C87" s="39" t="s">
        <v>51</v>
      </c>
      <c r="D87" s="10">
        <v>2</v>
      </c>
      <c r="E87" s="10">
        <v>2</v>
      </c>
      <c r="F87" s="10">
        <v>2</v>
      </c>
      <c r="G87" s="10">
        <v>2</v>
      </c>
      <c r="H87" s="10">
        <v>2</v>
      </c>
      <c r="I87" s="10">
        <v>2</v>
      </c>
      <c r="J87" s="10">
        <v>2</v>
      </c>
      <c r="K87" s="10">
        <v>2</v>
      </c>
      <c r="L87" s="10">
        <v>2</v>
      </c>
      <c r="M87" s="10">
        <v>2</v>
      </c>
      <c r="N87" s="10">
        <v>2</v>
      </c>
      <c r="O87" s="10">
        <v>2</v>
      </c>
      <c r="P87" s="10">
        <v>2</v>
      </c>
      <c r="Q87" s="10">
        <v>2</v>
      </c>
      <c r="R87" s="10">
        <v>2</v>
      </c>
      <c r="S87" s="10">
        <v>2</v>
      </c>
      <c r="T87" s="10">
        <v>2</v>
      </c>
      <c r="U87" s="10">
        <v>2</v>
      </c>
      <c r="V87" s="10">
        <v>2</v>
      </c>
      <c r="W87" s="62">
        <v>0</v>
      </c>
      <c r="X87" s="7">
        <v>0</v>
      </c>
      <c r="Y87" s="7">
        <v>0</v>
      </c>
      <c r="Z87" s="7">
        <v>0</v>
      </c>
    </row>
    <row r="88" spans="1:26" x14ac:dyDescent="0.25">
      <c r="A88" s="189"/>
      <c r="B88" s="46" t="s">
        <v>62</v>
      </c>
      <c r="C88" s="39" t="s">
        <v>71</v>
      </c>
      <c r="D88" s="10">
        <v>2</v>
      </c>
      <c r="E88" s="10">
        <v>2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  <c r="K88" s="10">
        <v>2</v>
      </c>
      <c r="L88" s="10">
        <v>2</v>
      </c>
      <c r="M88" s="10">
        <v>2</v>
      </c>
      <c r="N88" s="10">
        <v>2</v>
      </c>
      <c r="O88" s="10">
        <v>2</v>
      </c>
      <c r="P88" s="10">
        <v>2</v>
      </c>
      <c r="Q88" s="10">
        <v>2</v>
      </c>
      <c r="R88" s="10">
        <v>2</v>
      </c>
      <c r="S88" s="10">
        <v>2</v>
      </c>
      <c r="T88" s="10">
        <v>2</v>
      </c>
      <c r="U88" s="10">
        <v>2</v>
      </c>
      <c r="V88" s="10">
        <v>2</v>
      </c>
      <c r="W88" s="62">
        <v>0</v>
      </c>
      <c r="X88" s="7">
        <v>0</v>
      </c>
      <c r="Y88" s="7">
        <v>0</v>
      </c>
      <c r="Z88" s="7">
        <v>0</v>
      </c>
    </row>
    <row r="89" spans="1:26" x14ac:dyDescent="0.25">
      <c r="A89" s="189"/>
      <c r="B89" s="46" t="s">
        <v>63</v>
      </c>
      <c r="C89" s="39" t="s">
        <v>48</v>
      </c>
      <c r="D89" s="10">
        <v>2</v>
      </c>
      <c r="E89" s="10">
        <v>3</v>
      </c>
      <c r="F89" s="10">
        <v>3</v>
      </c>
      <c r="G89" s="10">
        <v>3</v>
      </c>
      <c r="H89" s="10">
        <v>3</v>
      </c>
      <c r="I89" s="10">
        <v>3</v>
      </c>
      <c r="J89" s="10">
        <v>3</v>
      </c>
      <c r="K89" s="10">
        <v>3</v>
      </c>
      <c r="L89" s="10">
        <v>3</v>
      </c>
      <c r="M89" s="10">
        <v>3</v>
      </c>
      <c r="N89" s="10">
        <v>3</v>
      </c>
      <c r="O89" s="10">
        <v>3</v>
      </c>
      <c r="P89" s="10">
        <v>3</v>
      </c>
      <c r="Q89" s="10">
        <v>3</v>
      </c>
      <c r="R89" s="10">
        <v>3</v>
      </c>
      <c r="S89" s="10">
        <v>3</v>
      </c>
      <c r="T89" s="10">
        <v>3</v>
      </c>
      <c r="U89" s="10">
        <v>3</v>
      </c>
      <c r="V89" s="10">
        <v>3</v>
      </c>
      <c r="W89" s="10">
        <v>3</v>
      </c>
      <c r="X89" s="8">
        <v>0</v>
      </c>
      <c r="Y89" s="7">
        <v>0</v>
      </c>
      <c r="Z89" s="7">
        <v>0</v>
      </c>
    </row>
    <row r="90" spans="1:26" x14ac:dyDescent="0.25">
      <c r="A90" s="189"/>
      <c r="B90" s="45"/>
      <c r="C90" s="6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31">
        <v>-1</v>
      </c>
      <c r="X90" s="7"/>
      <c r="Y90" s="7"/>
      <c r="Z90" s="7"/>
    </row>
    <row r="91" spans="1:26" x14ac:dyDescent="0.25">
      <c r="A91" s="190" t="s">
        <v>7</v>
      </c>
      <c r="B91" s="46" t="s">
        <v>60</v>
      </c>
      <c r="C91" s="12" t="s">
        <v>50</v>
      </c>
      <c r="D91" s="10">
        <v>1</v>
      </c>
      <c r="E91" s="10">
        <v>1</v>
      </c>
      <c r="F91" s="10">
        <v>1</v>
      </c>
      <c r="G91" s="10">
        <v>1</v>
      </c>
      <c r="H91" s="10">
        <v>1</v>
      </c>
      <c r="I91" s="10">
        <v>1</v>
      </c>
      <c r="J91" s="10">
        <v>1</v>
      </c>
      <c r="K91" s="10">
        <v>1</v>
      </c>
      <c r="L91" s="10">
        <v>1</v>
      </c>
      <c r="M91" s="10">
        <v>1</v>
      </c>
      <c r="N91" s="10">
        <v>1</v>
      </c>
      <c r="O91" s="10">
        <v>1</v>
      </c>
      <c r="P91" s="10">
        <v>1</v>
      </c>
      <c r="Q91" s="10">
        <v>1</v>
      </c>
      <c r="R91" s="10">
        <v>1</v>
      </c>
      <c r="S91" s="10">
        <v>1</v>
      </c>
      <c r="T91" s="10">
        <v>1</v>
      </c>
      <c r="U91" s="10">
        <v>2</v>
      </c>
      <c r="V91" s="10">
        <v>1</v>
      </c>
      <c r="W91" s="10">
        <v>1</v>
      </c>
      <c r="X91" s="10">
        <v>1</v>
      </c>
      <c r="Y91" s="7">
        <v>1</v>
      </c>
      <c r="Z91" s="8">
        <v>0</v>
      </c>
    </row>
    <row r="92" spans="1:26" x14ac:dyDescent="0.25">
      <c r="A92" s="191"/>
      <c r="B92" s="112"/>
      <c r="C92" s="6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"/>
      <c r="Y92" s="61">
        <v>-1</v>
      </c>
      <c r="Z92" s="7"/>
    </row>
    <row r="93" spans="1:26" x14ac:dyDescent="0.25">
      <c r="A93" s="191"/>
      <c r="B93" s="46" t="s">
        <v>61</v>
      </c>
      <c r="C93" s="12" t="s">
        <v>50</v>
      </c>
      <c r="D93" s="10">
        <v>1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  <c r="S93" s="10">
        <v>1</v>
      </c>
      <c r="T93" s="10">
        <v>1</v>
      </c>
      <c r="U93" s="10">
        <v>1</v>
      </c>
      <c r="V93" s="10">
        <v>1</v>
      </c>
      <c r="W93" s="10">
        <v>1</v>
      </c>
      <c r="X93" s="10">
        <v>1</v>
      </c>
      <c r="Y93" s="7">
        <v>1</v>
      </c>
      <c r="Z93" s="8">
        <v>0</v>
      </c>
    </row>
    <row r="94" spans="1:26" x14ac:dyDescent="0.25">
      <c r="A94" s="191"/>
      <c r="B94" s="46" t="s">
        <v>62</v>
      </c>
      <c r="C94" s="12" t="s">
        <v>49</v>
      </c>
      <c r="D94" s="10">
        <v>1</v>
      </c>
      <c r="E94" s="10">
        <v>1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1</v>
      </c>
      <c r="P94" s="10">
        <v>1</v>
      </c>
      <c r="Q94" s="10">
        <v>1</v>
      </c>
      <c r="R94" s="10">
        <v>1</v>
      </c>
      <c r="S94" s="10">
        <v>1</v>
      </c>
      <c r="T94" s="10">
        <v>1</v>
      </c>
      <c r="U94" s="10">
        <v>1</v>
      </c>
      <c r="V94" s="10">
        <v>1</v>
      </c>
      <c r="W94" s="10">
        <v>1</v>
      </c>
      <c r="X94" s="10">
        <v>1</v>
      </c>
      <c r="Y94" s="7">
        <v>1</v>
      </c>
      <c r="Z94" s="8">
        <v>0</v>
      </c>
    </row>
    <row r="95" spans="1:26" x14ac:dyDescent="0.25">
      <c r="A95" s="191"/>
      <c r="B95" s="46" t="s">
        <v>63</v>
      </c>
      <c r="C95" s="12" t="s">
        <v>49</v>
      </c>
      <c r="D95" s="10">
        <v>1</v>
      </c>
      <c r="E95" s="10">
        <v>1</v>
      </c>
      <c r="F95" s="10">
        <v>1</v>
      </c>
      <c r="G95" s="10">
        <v>1</v>
      </c>
      <c r="H95" s="10">
        <v>1</v>
      </c>
      <c r="I95" s="10">
        <v>1</v>
      </c>
      <c r="J95" s="10">
        <v>1</v>
      </c>
      <c r="K95" s="10">
        <v>1</v>
      </c>
      <c r="L95" s="10">
        <v>1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0">
        <v>1</v>
      </c>
      <c r="S95" s="10">
        <v>1</v>
      </c>
      <c r="T95" s="10">
        <v>1</v>
      </c>
      <c r="U95" s="10">
        <v>1</v>
      </c>
      <c r="V95" s="10">
        <v>1</v>
      </c>
      <c r="W95" s="10">
        <v>1</v>
      </c>
      <c r="X95" s="10">
        <v>1</v>
      </c>
      <c r="Y95" s="7">
        <v>1</v>
      </c>
      <c r="Z95" s="8">
        <v>0</v>
      </c>
    </row>
    <row r="96" spans="1:26" x14ac:dyDescent="0.25">
      <c r="A96" s="187" t="s">
        <v>85</v>
      </c>
      <c r="B96" s="113" t="s">
        <v>78</v>
      </c>
      <c r="C96" s="12" t="s">
        <v>23</v>
      </c>
      <c r="D96" s="5">
        <v>4</v>
      </c>
      <c r="E96" s="5">
        <v>4</v>
      </c>
      <c r="F96" s="5">
        <v>4</v>
      </c>
      <c r="G96" s="5">
        <v>4</v>
      </c>
      <c r="H96" s="5">
        <v>4</v>
      </c>
      <c r="I96" s="5">
        <v>4</v>
      </c>
      <c r="J96" s="5">
        <v>4</v>
      </c>
      <c r="K96" s="5">
        <v>4</v>
      </c>
      <c r="L96" s="5">
        <v>4</v>
      </c>
      <c r="M96" s="5">
        <v>4</v>
      </c>
      <c r="N96" s="5">
        <v>4</v>
      </c>
      <c r="O96" s="5">
        <v>4</v>
      </c>
      <c r="P96" s="5">
        <v>4</v>
      </c>
      <c r="Q96" s="5">
        <v>4</v>
      </c>
      <c r="R96" s="5">
        <v>4</v>
      </c>
      <c r="S96" s="5">
        <v>4</v>
      </c>
      <c r="T96" s="5">
        <v>4</v>
      </c>
      <c r="U96" s="5">
        <v>4</v>
      </c>
      <c r="V96" s="5">
        <v>4</v>
      </c>
      <c r="W96" s="5">
        <v>4</v>
      </c>
      <c r="X96" s="5">
        <v>4</v>
      </c>
      <c r="Y96" s="9">
        <v>0</v>
      </c>
      <c r="Z96" s="64">
        <v>0</v>
      </c>
    </row>
    <row r="97" spans="1:26" x14ac:dyDescent="0.25">
      <c r="A97" s="188"/>
      <c r="B97" s="2" t="s">
        <v>79</v>
      </c>
      <c r="C97" s="12" t="s">
        <v>23</v>
      </c>
      <c r="D97" s="5">
        <v>5</v>
      </c>
      <c r="E97" s="5">
        <v>5</v>
      </c>
      <c r="F97" s="5">
        <v>5</v>
      </c>
      <c r="G97" s="5">
        <v>5</v>
      </c>
      <c r="H97" s="5">
        <v>5</v>
      </c>
      <c r="I97" s="5">
        <v>5</v>
      </c>
      <c r="J97" s="5">
        <v>5</v>
      </c>
      <c r="K97" s="5">
        <v>5</v>
      </c>
      <c r="L97" s="5">
        <v>5</v>
      </c>
      <c r="M97" s="5">
        <v>5</v>
      </c>
      <c r="N97" s="5">
        <v>5</v>
      </c>
      <c r="O97" s="5">
        <v>5</v>
      </c>
      <c r="P97" s="5">
        <v>5</v>
      </c>
      <c r="Q97" s="5">
        <v>5</v>
      </c>
      <c r="R97" s="5">
        <v>5</v>
      </c>
      <c r="S97" s="5">
        <v>5</v>
      </c>
      <c r="T97" s="5">
        <v>5</v>
      </c>
      <c r="U97" s="5">
        <v>5</v>
      </c>
      <c r="V97" s="5">
        <v>5</v>
      </c>
      <c r="W97" s="5">
        <v>5</v>
      </c>
      <c r="X97" s="5">
        <v>5</v>
      </c>
      <c r="Y97" s="9">
        <v>0</v>
      </c>
      <c r="Z97" s="64">
        <v>0</v>
      </c>
    </row>
    <row r="98" spans="1:26" x14ac:dyDescent="0.25">
      <c r="A98" s="152" t="s">
        <v>15</v>
      </c>
      <c r="B98" s="153"/>
      <c r="C98" s="154"/>
      <c r="D98" s="5">
        <f>SUM(D52:D97)</f>
        <v>95</v>
      </c>
      <c r="E98" s="5">
        <f>SUM(E52:E97)</f>
        <v>102</v>
      </c>
      <c r="F98" s="5">
        <f>SUM(F52:F97)</f>
        <v>102</v>
      </c>
      <c r="G98" s="5">
        <f t="shared" ref="G98:Z98" si="1">SUM(G52:G97)</f>
        <v>94</v>
      </c>
      <c r="H98" s="5">
        <f t="shared" si="1"/>
        <v>88</v>
      </c>
      <c r="I98" s="5">
        <f t="shared" si="1"/>
        <v>76</v>
      </c>
      <c r="J98" s="5">
        <f t="shared" si="1"/>
        <v>71</v>
      </c>
      <c r="K98" s="5">
        <f t="shared" si="1"/>
        <v>68</v>
      </c>
      <c r="L98" s="5">
        <f t="shared" si="1"/>
        <v>65</v>
      </c>
      <c r="M98" s="5">
        <f t="shared" si="1"/>
        <v>64</v>
      </c>
      <c r="N98" s="5">
        <f t="shared" si="1"/>
        <v>59</v>
      </c>
      <c r="O98" s="5">
        <f t="shared" si="1"/>
        <v>49</v>
      </c>
      <c r="P98" s="5">
        <f t="shared" si="1"/>
        <v>44</v>
      </c>
      <c r="Q98" s="5">
        <f t="shared" si="1"/>
        <v>37</v>
      </c>
      <c r="R98" s="5">
        <f t="shared" si="1"/>
        <v>32</v>
      </c>
      <c r="S98" s="5">
        <f t="shared" si="1"/>
        <v>27</v>
      </c>
      <c r="T98" s="5">
        <f t="shared" si="1"/>
        <v>26</v>
      </c>
      <c r="U98" s="5">
        <f t="shared" si="1"/>
        <v>21</v>
      </c>
      <c r="V98" s="5">
        <f t="shared" si="1"/>
        <v>20</v>
      </c>
      <c r="W98" s="5">
        <f t="shared" si="1"/>
        <v>15</v>
      </c>
      <c r="X98" s="5">
        <f t="shared" si="1"/>
        <v>13</v>
      </c>
      <c r="Y98" s="5">
        <f t="shared" si="1"/>
        <v>3</v>
      </c>
      <c r="Z98" s="5">
        <f t="shared" si="1"/>
        <v>0</v>
      </c>
    </row>
    <row r="99" spans="1:26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26" ht="26.25" customHeight="1" x14ac:dyDescent="0.25">
      <c r="A100"/>
      <c r="B100"/>
      <c r="C100" s="143" t="s">
        <v>72</v>
      </c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</row>
    <row r="101" spans="1:26" ht="48.75" x14ac:dyDescent="0.25">
      <c r="A101"/>
      <c r="B101"/>
      <c r="C101" s="34" t="s">
        <v>29</v>
      </c>
      <c r="D101" s="4">
        <v>44321</v>
      </c>
      <c r="E101" s="4">
        <v>44322</v>
      </c>
      <c r="F101" s="4">
        <v>44323</v>
      </c>
      <c r="G101" s="4">
        <v>44324</v>
      </c>
      <c r="H101" s="4">
        <v>44325</v>
      </c>
      <c r="I101" s="4">
        <v>44326</v>
      </c>
      <c r="J101" s="4">
        <v>44327</v>
      </c>
      <c r="K101" s="4">
        <v>44328</v>
      </c>
      <c r="L101" s="4">
        <v>44329</v>
      </c>
      <c r="M101" s="4">
        <v>44330</v>
      </c>
      <c r="N101" s="4">
        <v>44331</v>
      </c>
      <c r="O101" s="4">
        <v>44332</v>
      </c>
      <c r="P101" s="4">
        <v>44333</v>
      </c>
      <c r="Q101" s="4">
        <v>44334</v>
      </c>
      <c r="R101" s="4">
        <v>44335</v>
      </c>
      <c r="S101" s="4">
        <v>44336</v>
      </c>
      <c r="T101" s="4">
        <v>44337</v>
      </c>
      <c r="U101" s="4">
        <v>44338</v>
      </c>
      <c r="V101" s="4">
        <v>44339</v>
      </c>
      <c r="W101" s="4">
        <v>44340</v>
      </c>
      <c r="X101" s="4">
        <v>44341</v>
      </c>
    </row>
    <row r="102" spans="1:26" x14ac:dyDescent="0.25">
      <c r="A102"/>
      <c r="B102"/>
      <c r="C102" s="33" t="s">
        <v>16</v>
      </c>
      <c r="D102" s="5">
        <v>102</v>
      </c>
      <c r="E102" s="5">
        <v>94</v>
      </c>
      <c r="F102" s="5">
        <v>88</v>
      </c>
      <c r="G102" s="5">
        <v>79</v>
      </c>
      <c r="H102" s="5">
        <v>73</v>
      </c>
      <c r="I102" s="5">
        <v>68</v>
      </c>
      <c r="J102" s="5">
        <v>66</v>
      </c>
      <c r="K102" s="5">
        <v>64</v>
      </c>
      <c r="L102" s="5">
        <v>58</v>
      </c>
      <c r="M102" s="5">
        <v>51</v>
      </c>
      <c r="N102" s="5">
        <v>45</v>
      </c>
      <c r="O102" s="5">
        <v>36</v>
      </c>
      <c r="P102" s="5">
        <v>32</v>
      </c>
      <c r="Q102" s="5">
        <v>27</v>
      </c>
      <c r="R102" s="5">
        <v>25</v>
      </c>
      <c r="S102" s="5">
        <v>20</v>
      </c>
      <c r="T102" s="5">
        <v>20</v>
      </c>
      <c r="U102" s="5">
        <v>16</v>
      </c>
      <c r="V102" s="5">
        <v>13</v>
      </c>
      <c r="W102" s="5">
        <v>4</v>
      </c>
      <c r="X102" s="5">
        <v>0</v>
      </c>
    </row>
    <row r="103" spans="1:26" x14ac:dyDescent="0.25">
      <c r="A103"/>
      <c r="B103"/>
      <c r="C103" s="33" t="s">
        <v>15</v>
      </c>
      <c r="D103" s="5">
        <v>102</v>
      </c>
      <c r="E103" s="5">
        <v>94</v>
      </c>
      <c r="F103" s="5">
        <v>88</v>
      </c>
      <c r="G103" s="5">
        <v>76</v>
      </c>
      <c r="H103" s="5">
        <v>71</v>
      </c>
      <c r="I103" s="5">
        <v>68</v>
      </c>
      <c r="J103" s="5">
        <v>65</v>
      </c>
      <c r="K103" s="5">
        <v>64</v>
      </c>
      <c r="L103" s="5">
        <v>59</v>
      </c>
      <c r="M103" s="5">
        <v>49</v>
      </c>
      <c r="N103" s="5">
        <v>44</v>
      </c>
      <c r="O103" s="5">
        <v>37</v>
      </c>
      <c r="P103" s="5">
        <v>32</v>
      </c>
      <c r="Q103" s="5">
        <v>27</v>
      </c>
      <c r="R103" s="5">
        <v>26</v>
      </c>
      <c r="S103" s="5">
        <v>21</v>
      </c>
      <c r="T103" s="5">
        <v>20</v>
      </c>
      <c r="U103" s="5">
        <v>15</v>
      </c>
      <c r="V103" s="5">
        <v>13</v>
      </c>
      <c r="W103" s="5">
        <v>3</v>
      </c>
      <c r="X103" s="5">
        <v>0</v>
      </c>
    </row>
    <row r="104" spans="1:26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26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6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6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6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6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26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26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2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</sheetData>
  <mergeCells count="38">
    <mergeCell ref="B1:F1"/>
    <mergeCell ref="B6:G6"/>
    <mergeCell ref="E7:G7"/>
    <mergeCell ref="E10:G10"/>
    <mergeCell ref="A34:A37"/>
    <mergeCell ref="A19:A23"/>
    <mergeCell ref="A24:A28"/>
    <mergeCell ref="A29:A33"/>
    <mergeCell ref="A16:B16"/>
    <mergeCell ref="A17:B17"/>
    <mergeCell ref="A18:B18"/>
    <mergeCell ref="J7:K7"/>
    <mergeCell ref="E8:G8"/>
    <mergeCell ref="J8:K8"/>
    <mergeCell ref="E9:G9"/>
    <mergeCell ref="J9:K9"/>
    <mergeCell ref="J10:K10"/>
    <mergeCell ref="E12:G12"/>
    <mergeCell ref="J11:K11"/>
    <mergeCell ref="B13:C13"/>
    <mergeCell ref="E13:G13"/>
    <mergeCell ref="E11:G11"/>
    <mergeCell ref="C100:X100"/>
    <mergeCell ref="A54:B54"/>
    <mergeCell ref="A48:C48"/>
    <mergeCell ref="A46:A47"/>
    <mergeCell ref="A38:A41"/>
    <mergeCell ref="A42:A45"/>
    <mergeCell ref="A79:A85"/>
    <mergeCell ref="A86:A90"/>
    <mergeCell ref="A91:A95"/>
    <mergeCell ref="A98:C98"/>
    <mergeCell ref="A96:A97"/>
    <mergeCell ref="A71:A78"/>
    <mergeCell ref="A63:A70"/>
    <mergeCell ref="A55:A62"/>
    <mergeCell ref="A52:B52"/>
    <mergeCell ref="A53:B5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9"/>
  <sheetViews>
    <sheetView zoomScale="55" zoomScaleNormal="55" workbookViewId="0">
      <selection activeCell="E94" sqref="E94"/>
    </sheetView>
  </sheetViews>
  <sheetFormatPr defaultRowHeight="15" x14ac:dyDescent="0.25"/>
  <cols>
    <col min="2" max="2" width="13.140625" customWidth="1"/>
    <col min="3" max="3" width="12.7109375" customWidth="1"/>
    <col min="4" max="4" width="14.5703125" customWidth="1"/>
    <col min="5" max="5" width="14" customWidth="1"/>
    <col min="6" max="6" width="15.7109375" customWidth="1"/>
    <col min="7" max="7" width="12.28515625" customWidth="1"/>
    <col min="8" max="8" width="10.7109375" customWidth="1"/>
    <col min="9" max="9" width="11.140625" customWidth="1"/>
    <col min="10" max="10" width="11" customWidth="1"/>
    <col min="11" max="11" width="10.5703125" customWidth="1"/>
  </cols>
  <sheetData>
    <row r="4" spans="5:7" ht="16.5" x14ac:dyDescent="0.25">
      <c r="E4" s="193" t="s">
        <v>33</v>
      </c>
      <c r="F4" s="194"/>
      <c r="G4" s="195"/>
    </row>
    <row r="5" spans="5:7" ht="24" customHeight="1" x14ac:dyDescent="0.25">
      <c r="E5" s="52"/>
      <c r="F5" s="53" t="s">
        <v>34</v>
      </c>
      <c r="G5" s="53" t="s">
        <v>15</v>
      </c>
    </row>
    <row r="6" spans="5:7" ht="29.25" customHeight="1" x14ac:dyDescent="0.25">
      <c r="E6" s="52" t="s">
        <v>0</v>
      </c>
      <c r="F6" s="53">
        <v>180</v>
      </c>
      <c r="G6" s="53">
        <v>174</v>
      </c>
    </row>
    <row r="7" spans="5:7" ht="24" customHeight="1" x14ac:dyDescent="0.25">
      <c r="E7" s="52" t="s">
        <v>8</v>
      </c>
      <c r="F7" s="53">
        <v>146</v>
      </c>
      <c r="G7" s="53">
        <v>136</v>
      </c>
    </row>
    <row r="8" spans="5:7" ht="24" customHeight="1" x14ac:dyDescent="0.25">
      <c r="E8" s="52" t="s">
        <v>58</v>
      </c>
      <c r="F8" s="53">
        <v>102</v>
      </c>
      <c r="G8" s="53">
        <v>95</v>
      </c>
    </row>
    <row r="9" spans="5:7" ht="27.75" customHeight="1" x14ac:dyDescent="0.25">
      <c r="E9" s="52" t="s">
        <v>1</v>
      </c>
      <c r="F9" s="53">
        <f>SUM(F6:F8)</f>
        <v>428</v>
      </c>
      <c r="G9" s="53">
        <f>SUM(G6:G8)</f>
        <v>405</v>
      </c>
    </row>
  </sheetData>
  <mergeCells count="1">
    <mergeCell ref="E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2020-12-29T14:23:03Z</dcterms:created>
  <dcterms:modified xsi:type="dcterms:W3CDTF">2021-05-31T12:21:18Z</dcterms:modified>
</cp:coreProperties>
</file>