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stcase_truoc\"/>
    </mc:Choice>
  </mc:AlternateContent>
  <bookViews>
    <workbookView xWindow="0" yWindow="0" windowWidth="20490" windowHeight="7650" tabRatio="773" activeTab="3"/>
  </bookViews>
  <sheets>
    <sheet name="Cover" sheetId="1" r:id="rId1"/>
    <sheet name="Test case list" sheetId="2" r:id="rId2"/>
    <sheet name="1.Quản lý tài khoản cá nhân" sheetId="3" r:id="rId3"/>
    <sheet name="2.Quản lý giảng viên" sheetId="4" r:id="rId4"/>
    <sheet name="3.Quản lý học viên" sheetId="5" r:id="rId5"/>
    <sheet name="4.Quản lý báo cáo thống kê" sheetId="6" r:id="rId6"/>
    <sheet name="Report" sheetId="8" r:id="rId7"/>
  </sheets>
  <calcPr calcId="162913"/>
  <extLst>
    <ext uri="GoogleSheetsCustomDataVersion1">
      <go:sheetsCustomData xmlns:go="http://customooxmlschemas.google.com/" r:id="rId12" roundtripDataSignature="AMtx7mhZcdpTWw2uUemakc5aelRnoarkMQ=="/>
    </ext>
  </extLst>
</workbook>
</file>

<file path=xl/calcChain.xml><?xml version="1.0" encoding="utf-8"?>
<calcChain xmlns="http://schemas.openxmlformats.org/spreadsheetml/2006/main">
  <c r="F13" i="8" l="1"/>
  <c r="E13" i="8"/>
  <c r="D13" i="8"/>
  <c r="C13" i="8"/>
  <c r="G12" i="8"/>
  <c r="G11" i="8"/>
  <c r="G10" i="8"/>
  <c r="G9" i="8"/>
  <c r="F6" i="6"/>
  <c r="E6" i="6"/>
  <c r="C6" i="6"/>
  <c r="B6" i="6"/>
  <c r="F5" i="6"/>
  <c r="E5" i="6"/>
  <c r="C5" i="6"/>
  <c r="B5" i="6"/>
  <c r="E6" i="5"/>
  <c r="D6" i="5"/>
  <c r="C6" i="5"/>
  <c r="B6" i="5"/>
  <c r="E5" i="5"/>
  <c r="D5" i="5"/>
  <c r="C5" i="5"/>
  <c r="B5" i="5"/>
  <c r="F5" i="5" s="1"/>
  <c r="F6" i="4"/>
  <c r="E6" i="4"/>
  <c r="C6" i="4"/>
  <c r="B6" i="4"/>
  <c r="F5" i="4"/>
  <c r="E5" i="4"/>
  <c r="C5" i="4"/>
  <c r="B5" i="4"/>
  <c r="F6" i="3"/>
  <c r="E6" i="3"/>
  <c r="C6" i="3"/>
  <c r="B6" i="3"/>
  <c r="F5" i="3"/>
  <c r="E5" i="3"/>
  <c r="C5" i="3"/>
  <c r="B5" i="3"/>
  <c r="G6" i="6" l="1"/>
  <c r="G5" i="6"/>
  <c r="F6" i="5"/>
  <c r="G6" i="4"/>
  <c r="G5" i="4"/>
  <c r="G6" i="3"/>
  <c r="G5" i="3"/>
  <c r="G13" i="8"/>
  <c r="C15" i="8" s="1"/>
  <c r="C16" i="8" l="1"/>
</calcChain>
</file>

<file path=xl/sharedStrings.xml><?xml version="1.0" encoding="utf-8"?>
<sst xmlns="http://schemas.openxmlformats.org/spreadsheetml/2006/main" count="533" uniqueCount="179">
  <si>
    <t>Module Code</t>
  </si>
  <si>
    <t>Project name</t>
  </si>
  <si>
    <t>Project Name</t>
  </si>
  <si>
    <t>Project code</t>
  </si>
  <si>
    <t xml:space="preserve">b </t>
  </si>
  <si>
    <t>Target Platform</t>
  </si>
  <si>
    <t>Check Requirement</t>
  </si>
  <si>
    <t>Hardware:</t>
  </si>
  <si>
    <t>Release No.</t>
  </si>
  <si>
    <t>Tester</t>
  </si>
  <si>
    <t>Tester Name</t>
  </si>
  <si>
    <t> - CPU: Intel® Core™ i5-6200u</t>
  </si>
  <si>
    <t>Status</t>
  </si>
  <si>
    <t>Pass</t>
  </si>
  <si>
    <t>Fail</t>
  </si>
  <si>
    <t>Date Executed</t>
  </si>
  <si>
    <t> - Ram: 8 GB.</t>
  </si>
  <si>
    <t>N/A</t>
  </si>
  <si>
    <t>Software:</t>
  </si>
  <si>
    <t>Estimate Duration</t>
  </si>
  <si>
    <t>Not Run</t>
  </si>
  <si>
    <t>Number of test case</t>
  </si>
  <si>
    <t> - OS: Windows 10</t>
  </si>
  <si>
    <t>Revision History</t>
  </si>
  <si>
    <t>Rount Test 1</t>
  </si>
  <si>
    <t>Test Environment Setup Description</t>
  </si>
  <si>
    <t>Date</t>
  </si>
  <si>
    <t>Version</t>
  </si>
  <si>
    <t>Description</t>
  </si>
  <si>
    <t>Author</t>
  </si>
  <si>
    <t>Approved</t>
  </si>
  <si>
    <t>Rount Test 2</t>
  </si>
  <si>
    <t>1.0</t>
  </si>
  <si>
    <t>done yet</t>
  </si>
  <si>
    <t>No</t>
  </si>
  <si>
    <t>Test Case ID</t>
  </si>
  <si>
    <t>Function name</t>
  </si>
  <si>
    <t>Sheet name</t>
  </si>
  <si>
    <t>1.1</t>
  </si>
  <si>
    <t>Pre - Condition</t>
  </si>
  <si>
    <t>Test case Description</t>
  </si>
  <si>
    <t>Pre-condition / Data</t>
  </si>
  <si>
    <t>Step</t>
  </si>
  <si>
    <t>Expected  Output</t>
  </si>
  <si>
    <t>Actual Output</t>
  </si>
  <si>
    <t>1.2</t>
  </si>
  <si>
    <t>Result</t>
  </si>
  <si>
    <t>Note</t>
  </si>
  <si>
    <t>Round test 1</t>
  </si>
  <si>
    <t>Round test 2</t>
  </si>
  <si>
    <t>Test Date</t>
  </si>
  <si>
    <t>TC_01</t>
  </si>
  <si>
    <t>TC_02</t>
  </si>
  <si>
    <t>TC_03</t>
  </si>
  <si>
    <t>TC_04</t>
  </si>
  <si>
    <t>TC_05</t>
  </si>
  <si>
    <t>TC-001</t>
  </si>
  <si>
    <t>TC-002</t>
  </si>
  <si>
    <t>TC-003</t>
  </si>
  <si>
    <t>TC-004</t>
  </si>
  <si>
    <t>TC-005</t>
  </si>
  <si>
    <t>Project Code</t>
  </si>
  <si>
    <t>Reviewer
/Approver</t>
  </si>
  <si>
    <t>Document</t>
  </si>
  <si>
    <t>Date created</t>
  </si>
  <si>
    <t>Function Name</t>
  </si>
  <si>
    <t>Not
 Run</t>
  </si>
  <si>
    <t>Number of 
Test cases</t>
  </si>
  <si>
    <t>Total</t>
  </si>
  <si>
    <t>Test coverage</t>
  </si>
  <si>
    <t>%</t>
  </si>
  <si>
    <t>Test successful coverage</t>
  </si>
  <si>
    <t>Test Case Sprint 3</t>
  </si>
  <si>
    <t>Quản lý tài khoản cá nhân</t>
  </si>
  <si>
    <t>Huỳnh Như Ngọc</t>
  </si>
  <si>
    <t>Cập nhật thông tin cá nhân</t>
  </si>
  <si>
    <t>Cập nhật thành công</t>
  </si>
  <si>
    <t>Thay đổi thông tin hợp lệ</t>
  </si>
  <si>
    <t>1. Click vào tài khoản
2. Thay đổi thông tin
3. Chọn cập nhật
4. Click vào OK</t>
  </si>
  <si>
    <t>Như kết quả mong đợi</t>
  </si>
  <si>
    <t>Cập nhật không thành công</t>
  </si>
  <si>
    <t>Để trống tên</t>
  </si>
  <si>
    <t>Hiển thị thông báo "Cập nhật thành công"</t>
  </si>
  <si>
    <t>Hiển thị thông báo "Cập nhật không thành công"</t>
  </si>
  <si>
    <t>Cập nhật  thành công</t>
  </si>
  <si>
    <t>Để trống địa chỉ</t>
  </si>
  <si>
    <t>Để trống email</t>
  </si>
  <si>
    <t>TC_06</t>
  </si>
  <si>
    <t>TC_07</t>
  </si>
  <si>
    <t>TC_08</t>
  </si>
  <si>
    <t>TC_09</t>
  </si>
  <si>
    <t>TC_10</t>
  </si>
  <si>
    <t>Để trống ngày sinh</t>
  </si>
  <si>
    <t xml:space="preserve">Nhập họ và tên có chứa ký tự đặc biệt
vd: Lê a@!#
</t>
  </si>
  <si>
    <t xml:space="preserve">Nhập không đúng định dạng mail
vd: Lê a@!#
</t>
  </si>
  <si>
    <t>Cập nhật không  thành công</t>
  </si>
  <si>
    <t>Để trống trường di động</t>
  </si>
  <si>
    <t xml:space="preserve">Nhập dấu phẩy vào trường di động
vd: ,
</t>
  </si>
  <si>
    <t>Hiển thị thông báo "Vui lòng nhập một số"</t>
  </si>
  <si>
    <t>1. Click vào tài khoản
2. Chọn cập nhật
3. Click vào OK</t>
  </si>
  <si>
    <t>18/5/2021</t>
  </si>
  <si>
    <t>Ngọc</t>
  </si>
  <si>
    <t>Hệ thống trường hợp kiểm thử</t>
  </si>
  <si>
    <t>Xây dựng website dạy và học tiếng anh tích hợp nhận diện khôn mặt</t>
  </si>
  <si>
    <t>Lê Thị Bảo Quyên, Huỳnh Như Ngọc, Trịnh Minh Hậu</t>
  </si>
  <si>
    <t>Tạo tài liệu</t>
  </si>
  <si>
    <t>Kiểm thử chức năng</t>
  </si>
  <si>
    <t>Re-test function</t>
  </si>
  <si>
    <t>18/05/2021</t>
  </si>
  <si>
    <t>23/05/2021</t>
  </si>
  <si>
    <t>Danh sách Trường hợp kiểm thử</t>
  </si>
  <si>
    <t>Quản lý giảng viên</t>
  </si>
  <si>
    <t>Quản lý học viên</t>
  </si>
  <si>
    <t>Quản lý báo cáo thống kê</t>
  </si>
  <si>
    <t>Báo cáo kiểm thử</t>
  </si>
  <si>
    <t>19/05/2021</t>
  </si>
  <si>
    <t>Khóa thành công tài khoản giảng viên</t>
  </si>
  <si>
    <t>Mở khóa thành công tài khoản giảng viên</t>
  </si>
  <si>
    <t>1. Đăng nhập thành công tài khoản admin
2. Chọn quản lý giảng viên
3. Nhấn vào dấu +</t>
  </si>
  <si>
    <t>Nút dấu +chuyển sang dấu - và hiển thị thông báo "Khóa"</t>
  </si>
  <si>
    <t>Nút dấu - chuyển sang dấu +</t>
  </si>
  <si>
    <t>Xem tất cả các tài khoản của giảng viên</t>
  </si>
  <si>
    <t>Đang hiển thị tài khoản chưa khóa</t>
  </si>
  <si>
    <t>Đang hiển thị tài khoản đã khóa</t>
  </si>
  <si>
    <t>1. Đăng nhập thành công tài khoản admin
2. Chọn xem quản lý giảng viên</t>
  </si>
  <si>
    <t>Hiển thị tất cả các tài khoản của giảng viên</t>
  </si>
  <si>
    <t>Không hiển thị tài khoản giảng viên</t>
  </si>
  <si>
    <t>Khóa không thành công tài khoản giảng viên</t>
  </si>
  <si>
    <t>Không thay đổi dấu</t>
  </si>
  <si>
    <t>Mở khóa không thành công tài khoản giảng viên</t>
  </si>
  <si>
    <t>Lê Thị Bảo Quyên</t>
  </si>
  <si>
    <t>Quyên</t>
  </si>
  <si>
    <t>Xem danh sách các học viên</t>
  </si>
  <si>
    <t>1. Đăng nhập thành công tài khoản admin
2. Chọn xem quản lý học viên</t>
  </si>
  <si>
    <t>Hiển thị danh sách học viên</t>
  </si>
  <si>
    <t>Không xem được danh sách các học viên</t>
  </si>
  <si>
    <t>Không xem được tất cả các tài khoản của giảng viên</t>
  </si>
  <si>
    <t>Không hiển thị tài khoản học viên</t>
  </si>
  <si>
    <t>1. Đăng nhập thành công tài khoản admin
2. Chọn quản lý học viên
3. Nhấn vào khóa</t>
  </si>
  <si>
    <t>Hiển thị khóa thành công tài khoản học viên</t>
  </si>
  <si>
    <t>Khóa thành công tài khoản học viên</t>
  </si>
  <si>
    <t>Mở khóa không thành công tài khoản học viên</t>
  </si>
  <si>
    <t>1. Đăng nhập thành công tài khoản admin
2. Chọn quản lý học viên
3. Nhấn vào mở khóa</t>
  </si>
  <si>
    <t>Không mở khóa được tài khoản học viên</t>
  </si>
  <si>
    <t>17/05/2021</t>
  </si>
  <si>
    <t>Để trống tất cả các trường</t>
  </si>
  <si>
    <t>TC_11</t>
  </si>
  <si>
    <t>18/5/2022</t>
  </si>
  <si>
    <t>Hiển thị thông báo vui lòng nhập một số</t>
  </si>
  <si>
    <t xml:space="preserve">Nhập vừa số vừa ký tự đặc biệt
vd: 09--
</t>
  </si>
  <si>
    <t>Lê Thị Bảo Quyên, Huỳnh Như Ngọc, Trịnh Minh Hậu, Nguyễn Tấn Lộc</t>
  </si>
  <si>
    <t>Lộc</t>
  </si>
  <si>
    <t>Thống kê thành công</t>
  </si>
  <si>
    <t>1. Đăng nhập thành công vào tài khoản admin
2. Click vào quản lý báo cáo thống kê
3. Chọn ngày thống kê
4. Click vào thống kê tất cả</t>
  </si>
  <si>
    <t>Hiển thị các thông tin về danh thu, tương tác, mở lớp mới, thành viên mới, danh dách lớp học và lịch sử giao dịch</t>
  </si>
  <si>
    <t>Thống kê không thành công</t>
  </si>
  <si>
    <t>Chọn ngày bé hơn ngày hiện tại</t>
  </si>
  <si>
    <t>Hiển thị thông báo chọn ngày phải bé hơn ngày hiện tại</t>
  </si>
  <si>
    <t xml:space="preserve">Xem báo cáo thống kê </t>
  </si>
  <si>
    <t xml:space="preserve">Hiện thị danh sách lớp học </t>
  </si>
  <si>
    <t>Chọn ngày lớn hơn ngày hiện tại</t>
  </si>
  <si>
    <t>Để trống trường ngày thống kê</t>
  </si>
  <si>
    <t>Hiển thị danh sách lớp học thống kê theo ngày hiện tại</t>
  </si>
  <si>
    <t>Không hiển thị thông tin theo đúng font size</t>
  </si>
  <si>
    <t>Hậu</t>
  </si>
  <si>
    <t>Hiển thị thông báo lỗi</t>
  </si>
  <si>
    <t>TC_12</t>
  </si>
  <si>
    <t>TC_13</t>
  </si>
  <si>
    <t>18/5/2023</t>
  </si>
  <si>
    <t>18/5/2024</t>
  </si>
  <si>
    <t>Xem thông tin cá nhân</t>
  </si>
  <si>
    <t>Không xem được thông tin cá nhân</t>
  </si>
  <si>
    <t>Hiển thị thông thông tin không đúng font size</t>
  </si>
  <si>
    <t>1. Click vào tài khoản</t>
  </si>
  <si>
    <t xml:space="preserve">1. Click vào tài khoản
</t>
  </si>
  <si>
    <t>24/5/2021</t>
  </si>
  <si>
    <t>24/4/2021</t>
  </si>
  <si>
    <t>Trịnh Minh Hậu, Huỳnh Như Ngọc</t>
  </si>
  <si>
    <t>Nguyễn Tấn Lộc, Lê Thị Bảo Quyên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</si>
</sst>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Arial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Arial"/>
      <family val="2"/>
    </font>
    <font>
      <sz val="13"/>
      <color rgb="FF000000"/>
      <name val="Times New Roman"/>
      <family val="1"/>
    </font>
    <font>
      <sz val="11"/>
      <color theme="1"/>
      <name val="Calibri"/>
      <family val="2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1"/>
      <name val="Arial"/>
      <family val="2"/>
    </font>
    <font>
      <b/>
      <sz val="20"/>
      <color theme="1"/>
      <name val="Times New Roman"/>
      <family val="1"/>
    </font>
    <font>
      <sz val="11"/>
      <name val="Times New Roman"/>
      <family val="1"/>
    </font>
    <font>
      <b/>
      <sz val="20"/>
      <color rgb="FF000000"/>
      <name val="Times New Roman"/>
      <family val="1"/>
    </font>
    <font>
      <b/>
      <sz val="20"/>
      <name val="Times New Roman"/>
      <family val="1"/>
    </font>
    <font>
      <b/>
      <sz val="11"/>
      <name val="Arial"/>
      <family val="2"/>
    </font>
    <font>
      <sz val="13"/>
      <name val="Arial"/>
      <family val="2"/>
    </font>
    <font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0" xfId="0" applyFont="1"/>
    <xf numFmtId="0" fontId="0" fillId="0" borderId="0" xfId="0" applyFont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quotePrefix="1" applyFont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3" borderId="15" xfId="0" applyFont="1" applyFill="1" applyBorder="1" applyAlignment="1">
      <alignment horizontal="left" vertical="center"/>
    </xf>
    <xf numFmtId="14" fontId="1" fillId="3" borderId="15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1" fontId="5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4" fontId="5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0" fontId="7" fillId="2" borderId="17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14" fontId="1" fillId="3" borderId="1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1" fillId="3" borderId="1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14" fontId="3" fillId="0" borderId="0" xfId="0" applyNumberFormat="1" applyFont="1"/>
    <xf numFmtId="0" fontId="2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/>
    <xf numFmtId="0" fontId="5" fillId="5" borderId="1" xfId="0" applyFont="1" applyFill="1" applyBorder="1"/>
    <xf numFmtId="0" fontId="5" fillId="0" borderId="16" xfId="0" applyFont="1" applyBorder="1" applyAlignment="1">
      <alignment horizontal="center"/>
    </xf>
    <xf numFmtId="0" fontId="5" fillId="5" borderId="21" xfId="0" applyFont="1" applyFill="1" applyBorder="1"/>
    <xf numFmtId="0" fontId="5" fillId="0" borderId="16" xfId="0" applyFont="1" applyBorder="1"/>
    <xf numFmtId="0" fontId="1" fillId="3" borderId="21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8" fillId="5" borderId="1" xfId="0" applyFont="1" applyFill="1" applyBorder="1" applyAlignment="1">
      <alignment vertical="center" wrapText="1"/>
    </xf>
    <xf numFmtId="0" fontId="8" fillId="5" borderId="1" xfId="0" applyFont="1" applyFill="1" applyBorder="1"/>
    <xf numFmtId="0" fontId="8" fillId="5" borderId="21" xfId="0" applyFont="1" applyFill="1" applyBorder="1"/>
    <xf numFmtId="0" fontId="5" fillId="0" borderId="17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14" fontId="5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14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7" xfId="0" applyFont="1" applyBorder="1" applyAlignment="1">
      <alignment wrapText="1"/>
    </xf>
    <xf numFmtId="0" fontId="11" fillId="0" borderId="4" xfId="0" applyFont="1" applyBorder="1" applyAlignment="1"/>
    <xf numFmtId="0" fontId="5" fillId="2" borderId="12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5" fillId="2" borderId="23" xfId="0" applyFont="1" applyFill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 wrapText="1"/>
    </xf>
    <xf numFmtId="1" fontId="5" fillId="2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top"/>
    </xf>
    <xf numFmtId="0" fontId="5" fillId="2" borderId="17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horizontal="right" vertical="top" wrapText="1"/>
    </xf>
    <xf numFmtId="1" fontId="5" fillId="2" borderId="17" xfId="0" applyNumberFormat="1" applyFont="1" applyFill="1" applyBorder="1" applyAlignment="1">
      <alignment horizontal="right" vertical="top"/>
    </xf>
    <xf numFmtId="1" fontId="5" fillId="2" borderId="1" xfId="0" applyNumberFormat="1" applyFont="1" applyFill="1" applyBorder="1" applyAlignment="1">
      <alignment horizontal="right" vertical="top"/>
    </xf>
    <xf numFmtId="1" fontId="5" fillId="2" borderId="1" xfId="0" applyNumberFormat="1" applyFont="1" applyFill="1" applyBorder="1" applyAlignment="1">
      <alignment horizontal="right" vertical="top" wrapText="1"/>
    </xf>
    <xf numFmtId="2" fontId="2" fillId="0" borderId="0" xfId="0" applyNumberFormat="1" applyFont="1"/>
    <xf numFmtId="0" fontId="2" fillId="0" borderId="2" xfId="0" applyFont="1" applyBorder="1" applyAlignment="1">
      <alignment horizontal="left"/>
    </xf>
    <xf numFmtId="0" fontId="11" fillId="0" borderId="4" xfId="0" applyFont="1" applyBorder="1"/>
    <xf numFmtId="0" fontId="1" fillId="0" borderId="0" xfId="0" applyFont="1" applyAlignment="1">
      <alignment horizontal="center" vertical="top"/>
    </xf>
    <xf numFmtId="0" fontId="3" fillId="0" borderId="0" xfId="0" applyFont="1" applyAlignment="1"/>
    <xf numFmtId="0" fontId="12" fillId="0" borderId="2" xfId="0" applyFont="1" applyBorder="1" applyAlignment="1">
      <alignment horizontal="center" vertical="center" wrapText="1"/>
    </xf>
    <xf numFmtId="0" fontId="13" fillId="0" borderId="3" xfId="0" applyFont="1" applyBorder="1"/>
    <xf numFmtId="0" fontId="13" fillId="0" borderId="4" xfId="0" applyFont="1" applyBorder="1"/>
    <xf numFmtId="0" fontId="1" fillId="0" borderId="2" xfId="0" applyFont="1" applyBorder="1" applyAlignment="1">
      <alignment horizontal="left"/>
    </xf>
    <xf numFmtId="0" fontId="14" fillId="0" borderId="4" xfId="0" applyFont="1" applyBorder="1"/>
    <xf numFmtId="0" fontId="5" fillId="0" borderId="0" xfId="0" applyFont="1"/>
    <xf numFmtId="0" fontId="0" fillId="0" borderId="0" xfId="0" applyFont="1" applyAlignment="1"/>
    <xf numFmtId="0" fontId="5" fillId="0" borderId="17" xfId="0" applyFont="1" applyBorder="1" applyAlignment="1">
      <alignment horizontal="left" wrapText="1"/>
    </xf>
    <xf numFmtId="15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0" fontId="8" fillId="0" borderId="10" xfId="0" applyFont="1" applyBorder="1" applyAlignment="1">
      <alignment wrapText="1"/>
    </xf>
    <xf numFmtId="0" fontId="4" fillId="0" borderId="11" xfId="0" applyFont="1" applyBorder="1"/>
    <xf numFmtId="0" fontId="4" fillId="0" borderId="12" xfId="0" applyFont="1" applyBorder="1"/>
    <xf numFmtId="0" fontId="2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5" fillId="0" borderId="2" xfId="0" applyFont="1" applyBorder="1"/>
    <xf numFmtId="0" fontId="10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7" fillId="0" borderId="17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wrapText="1"/>
    </xf>
    <xf numFmtId="1" fontId="5" fillId="2" borderId="18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15" fillId="0" borderId="3" xfId="0" applyFont="1" applyBorder="1"/>
    <xf numFmtId="0" fontId="15" fillId="0" borderId="4" xfId="0" applyFont="1" applyBorder="1"/>
    <xf numFmtId="0" fontId="2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  <xf numFmtId="1" fontId="5" fillId="2" borderId="2" xfId="0" applyNumberFormat="1" applyFont="1" applyFill="1" applyBorder="1" applyAlignment="1">
      <alignment vertical="top" wrapText="1"/>
    </xf>
    <xf numFmtId="0" fontId="16" fillId="0" borderId="4" xfId="0" applyFont="1" applyBorder="1"/>
    <xf numFmtId="0" fontId="1" fillId="3" borderId="13" xfId="0" applyFont="1" applyFill="1" applyBorder="1" applyAlignment="1">
      <alignment vertical="top" wrapText="1"/>
    </xf>
    <xf numFmtId="0" fontId="16" fillId="0" borderId="14" xfId="0" applyFont="1" applyBorder="1"/>
    <xf numFmtId="0" fontId="16" fillId="0" borderId="16" xfId="0" applyFont="1" applyBorder="1"/>
    <xf numFmtId="0" fontId="1" fillId="3" borderId="5" xfId="0" applyFont="1" applyFill="1" applyBorder="1" applyAlignment="1">
      <alignment vertical="top" wrapText="1"/>
    </xf>
    <xf numFmtId="0" fontId="16" fillId="0" borderId="7" xfId="0" applyFont="1" applyBorder="1"/>
    <xf numFmtId="0" fontId="16" fillId="0" borderId="8" xfId="0" applyFont="1" applyBorder="1"/>
    <xf numFmtId="0" fontId="16" fillId="0" borderId="9" xfId="0" applyFont="1" applyBorder="1"/>
    <xf numFmtId="0" fontId="16" fillId="0" borderId="10" xfId="0" applyFont="1" applyBorder="1"/>
    <xf numFmtId="0" fontId="16" fillId="0" borderId="12" xfId="0" applyFont="1" applyBorder="1"/>
    <xf numFmtId="0" fontId="2" fillId="2" borderId="2" xfId="0" applyFont="1" applyFill="1" applyBorder="1" applyAlignment="1">
      <alignment vertical="top" wrapText="1"/>
    </xf>
    <xf numFmtId="0" fontId="16" fillId="0" borderId="3" xfId="0" applyFont="1" applyBorder="1"/>
    <xf numFmtId="0" fontId="7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5" fillId="2" borderId="17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left" vertical="top"/>
    </xf>
    <xf numFmtId="0" fontId="16" fillId="0" borderId="19" xfId="0" applyFont="1" applyBorder="1"/>
    <xf numFmtId="0" fontId="16" fillId="0" borderId="20" xfId="0" applyFont="1" applyBorder="1"/>
    <xf numFmtId="0" fontId="5" fillId="2" borderId="11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0" fontId="16" fillId="0" borderId="4" xfId="0" applyFont="1" applyBorder="1" applyAlignment="1">
      <alignment horizontal="right"/>
    </xf>
    <xf numFmtId="0" fontId="7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right" vertical="top" wrapText="1"/>
    </xf>
    <xf numFmtId="14" fontId="5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4" xfId="0" applyFont="1" applyBorder="1"/>
    <xf numFmtId="1" fontId="2" fillId="2" borderId="2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6" fillId="0" borderId="7" xfId="0" applyFont="1" applyBorder="1" applyAlignment="1">
      <alignment horizontal="right"/>
    </xf>
    <xf numFmtId="0" fontId="16" fillId="0" borderId="23" xfId="0" applyFont="1" applyBorder="1"/>
    <xf numFmtId="0" fontId="5" fillId="2" borderId="11" xfId="0" applyFont="1" applyFill="1" applyBorder="1" applyAlignment="1">
      <alignment horizontal="left" vertical="top"/>
    </xf>
    <xf numFmtId="0" fontId="16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3" sqref="B3:C3"/>
    </sheetView>
  </sheetViews>
  <sheetFormatPr defaultColWidth="12.625" defaultRowHeight="15" customHeight="1" x14ac:dyDescent="0.2"/>
  <cols>
    <col min="1" max="1" width="18.25" customWidth="1"/>
    <col min="2" max="2" width="8" customWidth="1"/>
    <col min="3" max="3" width="55.375" customWidth="1"/>
    <col min="4" max="4" width="63" customWidth="1"/>
    <col min="5" max="5" width="41.875" customWidth="1"/>
    <col min="6" max="7" width="8" customWidth="1"/>
    <col min="8" max="26" width="7.625" customWidth="1"/>
  </cols>
  <sheetData>
    <row r="1" spans="1:26" ht="39" customHeight="1" x14ac:dyDescent="0.35">
      <c r="A1" s="98" t="s">
        <v>102</v>
      </c>
      <c r="B1" s="99"/>
      <c r="C1" s="99"/>
      <c r="D1" s="99"/>
      <c r="E1" s="10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 x14ac:dyDescent="0.25">
      <c r="A3" s="6" t="s">
        <v>2</v>
      </c>
      <c r="B3" s="101" t="s">
        <v>103</v>
      </c>
      <c r="C3" s="102"/>
      <c r="D3" s="5"/>
      <c r="E3" s="5"/>
      <c r="F3" s="8"/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 x14ac:dyDescent="0.25">
      <c r="A4" s="103"/>
      <c r="B4" s="104"/>
      <c r="C4" s="104"/>
      <c r="D4" s="104"/>
      <c r="E4" s="104"/>
      <c r="F4" s="104"/>
      <c r="G4" s="104"/>
      <c r="H4" s="5"/>
      <c r="I4" s="8" t="s">
        <v>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 x14ac:dyDescent="0.25">
      <c r="A5" s="6" t="s">
        <v>5</v>
      </c>
      <c r="B5" s="94"/>
      <c r="C5" s="95"/>
      <c r="D5" s="5"/>
      <c r="E5" s="5"/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 x14ac:dyDescent="0.25">
      <c r="A6" s="6" t="s">
        <v>8</v>
      </c>
      <c r="B6" s="94">
        <v>1</v>
      </c>
      <c r="C6" s="95"/>
      <c r="D6" s="5"/>
      <c r="E6" s="5"/>
      <c r="F6" s="8"/>
      <c r="G6" s="8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 x14ac:dyDescent="0.25">
      <c r="A7" s="6" t="s">
        <v>10</v>
      </c>
      <c r="B7" s="105" t="s">
        <v>150</v>
      </c>
      <c r="C7" s="95"/>
      <c r="D7" s="5"/>
      <c r="E7" s="5"/>
      <c r="F7" s="8"/>
      <c r="G7" s="8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 x14ac:dyDescent="0.25">
      <c r="A8" s="6" t="s">
        <v>15</v>
      </c>
      <c r="B8" s="106">
        <v>44334</v>
      </c>
      <c r="C8" s="95"/>
      <c r="D8" s="5"/>
      <c r="E8" s="5"/>
      <c r="F8" s="8"/>
      <c r="G8" s="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 x14ac:dyDescent="0.25">
      <c r="A9" s="6" t="s">
        <v>19</v>
      </c>
      <c r="B9" s="94"/>
      <c r="C9" s="95"/>
      <c r="D9" s="5"/>
      <c r="E9" s="5"/>
      <c r="F9" s="8"/>
      <c r="G9" s="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 x14ac:dyDescent="0.25">
      <c r="A10" s="96" t="s">
        <v>23</v>
      </c>
      <c r="B10" s="97"/>
      <c r="C10" s="97"/>
      <c r="D10" s="97"/>
      <c r="E10" s="97"/>
      <c r="F10" s="8"/>
      <c r="G10" s="8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 x14ac:dyDescent="0.25">
      <c r="A11" s="11" t="s">
        <v>26</v>
      </c>
      <c r="B11" s="11" t="s">
        <v>27</v>
      </c>
      <c r="C11" s="11" t="s">
        <v>28</v>
      </c>
      <c r="D11" s="11" t="s">
        <v>29</v>
      </c>
      <c r="E11" s="11" t="s">
        <v>30</v>
      </c>
      <c r="F11" s="12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6.5" customHeight="1" x14ac:dyDescent="0.25">
      <c r="A12" s="73">
        <v>44382</v>
      </c>
      <c r="B12" s="14" t="s">
        <v>32</v>
      </c>
      <c r="C12" s="74" t="s">
        <v>105</v>
      </c>
      <c r="D12" s="78" t="s">
        <v>150</v>
      </c>
      <c r="E12" s="75"/>
      <c r="F12" s="12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.5" customHeight="1" x14ac:dyDescent="0.25">
      <c r="A13" s="76" t="s">
        <v>108</v>
      </c>
      <c r="B13" s="16" t="s">
        <v>38</v>
      </c>
      <c r="C13" s="77" t="s">
        <v>106</v>
      </c>
      <c r="D13" s="78" t="s">
        <v>150</v>
      </c>
      <c r="E13" s="7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 x14ac:dyDescent="0.25">
      <c r="A14" s="76" t="s">
        <v>109</v>
      </c>
      <c r="B14" s="16" t="s">
        <v>45</v>
      </c>
      <c r="C14" s="77" t="s">
        <v>107</v>
      </c>
      <c r="D14" s="78" t="s">
        <v>150</v>
      </c>
      <c r="E14" s="7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6.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6.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6.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6.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6.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6.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6.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6.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6.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6.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6.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6.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6.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6.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6.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6.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6.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6.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6.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6.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6.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6.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6.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6.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6.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6.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6.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6.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6.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6.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6.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6.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6.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6.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6.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6.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6.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6.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6.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6.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6.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6.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6.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6.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6.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6.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6.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6.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6.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6.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6.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6.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6.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6.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6.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6.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6.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6.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6.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6.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6.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6.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6.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6.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6.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6.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6.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6.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6.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6.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6.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6.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6.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6.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6.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6.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6.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6.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6.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6.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6.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6.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6.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6.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6.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6.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6.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6.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6.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6.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6.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6.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6.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6.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6.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6.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6.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6.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6.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6.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6.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6.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6.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6.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6.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6.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6.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6.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6.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6.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6.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6.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6.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6.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6.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6.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6.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6.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6.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6.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6.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6.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6.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6.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6.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6.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6.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6.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6.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6.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6.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6.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6.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6.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6.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6.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6.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6.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6.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6.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6.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6.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6.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6.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6.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6.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6.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6.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6.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6.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6.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6.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6.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6.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6.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6.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6.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6.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6.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6.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6.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6.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6.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6.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6.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6.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6.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6.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6.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6.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6.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6.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6.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6.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6.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6.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6.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6.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6.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6.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6.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6.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6.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6.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6.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6.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6.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6.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6.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6.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6.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6.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6.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6.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6.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6.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6.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6.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6.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6.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6.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6.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6.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6.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6.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6.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6.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6.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6.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6.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6.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6.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6.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6.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6.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6.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6.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6.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6.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6.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6.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6.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6.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6.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6.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6.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6.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6.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6.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6.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6.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6.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6.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6.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6.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6.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6.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6.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6.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6.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6.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6.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6.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6.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6.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6.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6.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6.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6.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6.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6.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6.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6.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6.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6.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6.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6.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6.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6.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6.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6.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6.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6.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6.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6.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6.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6.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6.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6.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6.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6.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6.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6.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6.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6.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6.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6.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6.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6.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6.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6.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6.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6.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6.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6.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6.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6.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6.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6.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6.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6.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6.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6.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6.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6.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6.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6.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6.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6.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6.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6.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6.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6.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6.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6.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6.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6.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6.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6.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6.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6.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6.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6.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6.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6.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6.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6.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6.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6.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6.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6.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6.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6.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</sheetData>
  <mergeCells count="9">
    <mergeCell ref="B9:C9"/>
    <mergeCell ref="A10:E10"/>
    <mergeCell ref="A1:E1"/>
    <mergeCell ref="B3:C3"/>
    <mergeCell ref="A4:G4"/>
    <mergeCell ref="B5:C5"/>
    <mergeCell ref="B6:C6"/>
    <mergeCell ref="B7:C7"/>
    <mergeCell ref="B8:C8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C17" sqref="C17:E17"/>
    </sheetView>
  </sheetViews>
  <sheetFormatPr defaultColWidth="12.625" defaultRowHeight="15" customHeight="1" x14ac:dyDescent="0.2"/>
  <cols>
    <col min="1" max="2" width="8" customWidth="1"/>
    <col min="3" max="3" width="13.25" customWidth="1"/>
    <col min="4" max="4" width="8" customWidth="1"/>
    <col min="5" max="5" width="20.625" customWidth="1"/>
    <col min="6" max="7" width="8" customWidth="1"/>
    <col min="8" max="8" width="23.875" customWidth="1"/>
    <col min="9" max="18" width="8" customWidth="1"/>
    <col min="19" max="26" width="7.625" customWidth="1"/>
  </cols>
  <sheetData>
    <row r="1" spans="1:26" ht="25.5" x14ac:dyDescent="0.35">
      <c r="A1" s="122" t="s">
        <v>110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x14ac:dyDescent="0.25">
      <c r="A3" s="123" t="s">
        <v>1</v>
      </c>
      <c r="B3" s="109"/>
      <c r="C3" s="109"/>
      <c r="D3" s="108"/>
      <c r="E3" s="124" t="s">
        <v>103</v>
      </c>
      <c r="F3" s="125"/>
      <c r="G3" s="125"/>
      <c r="H3" s="125"/>
      <c r="I3" s="125"/>
      <c r="J3" s="125"/>
      <c r="K3" s="125"/>
      <c r="L3" s="125"/>
      <c r="M3" s="125"/>
      <c r="N3" s="126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x14ac:dyDescent="0.25">
      <c r="A4" s="127" t="s">
        <v>3</v>
      </c>
      <c r="B4" s="116"/>
      <c r="C4" s="116"/>
      <c r="D4" s="117"/>
      <c r="E4" s="121" t="s">
        <v>7</v>
      </c>
      <c r="F4" s="109"/>
      <c r="G4" s="109"/>
      <c r="H4" s="109"/>
      <c r="I4" s="109"/>
      <c r="J4" s="109"/>
      <c r="K4" s="109"/>
      <c r="L4" s="109"/>
      <c r="M4" s="109"/>
      <c r="N4" s="108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x14ac:dyDescent="0.25">
      <c r="A5" s="118"/>
      <c r="B5" s="104"/>
      <c r="C5" s="104"/>
      <c r="D5" s="119"/>
      <c r="E5" s="121" t="s">
        <v>11</v>
      </c>
      <c r="F5" s="109"/>
      <c r="G5" s="109"/>
      <c r="H5" s="109"/>
      <c r="I5" s="109"/>
      <c r="J5" s="109"/>
      <c r="K5" s="109"/>
      <c r="L5" s="109"/>
      <c r="M5" s="109"/>
      <c r="N5" s="10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x14ac:dyDescent="0.25">
      <c r="A6" s="118"/>
      <c r="B6" s="104"/>
      <c r="C6" s="104"/>
      <c r="D6" s="119"/>
      <c r="E6" s="121" t="s">
        <v>16</v>
      </c>
      <c r="F6" s="109"/>
      <c r="G6" s="109"/>
      <c r="H6" s="109"/>
      <c r="I6" s="109"/>
      <c r="J6" s="109"/>
      <c r="K6" s="109"/>
      <c r="L6" s="109"/>
      <c r="M6" s="109"/>
      <c r="N6" s="108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x14ac:dyDescent="0.25">
      <c r="A7" s="118"/>
      <c r="B7" s="104"/>
      <c r="C7" s="104"/>
      <c r="D7" s="119"/>
      <c r="E7" s="121" t="s">
        <v>18</v>
      </c>
      <c r="F7" s="109"/>
      <c r="G7" s="109"/>
      <c r="H7" s="109"/>
      <c r="I7" s="109"/>
      <c r="J7" s="109"/>
      <c r="K7" s="109"/>
      <c r="L7" s="109"/>
      <c r="M7" s="109"/>
      <c r="N7" s="108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x14ac:dyDescent="0.25">
      <c r="A8" s="120"/>
      <c r="B8" s="111"/>
      <c r="C8" s="111"/>
      <c r="D8" s="112"/>
      <c r="E8" s="121" t="s">
        <v>22</v>
      </c>
      <c r="F8" s="109"/>
      <c r="G8" s="109"/>
      <c r="H8" s="109"/>
      <c r="I8" s="109"/>
      <c r="J8" s="109"/>
      <c r="K8" s="109"/>
      <c r="L8" s="109"/>
      <c r="M8" s="109"/>
      <c r="N8" s="10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x14ac:dyDescent="0.25">
      <c r="A9" s="115" t="s">
        <v>25</v>
      </c>
      <c r="B9" s="116"/>
      <c r="C9" s="116"/>
      <c r="D9" s="117"/>
      <c r="E9" s="121" t="s">
        <v>7</v>
      </c>
      <c r="F9" s="109"/>
      <c r="G9" s="109"/>
      <c r="H9" s="109"/>
      <c r="I9" s="109"/>
      <c r="J9" s="109"/>
      <c r="K9" s="109"/>
      <c r="L9" s="109"/>
      <c r="M9" s="109"/>
      <c r="N9" s="108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x14ac:dyDescent="0.25">
      <c r="A10" s="118"/>
      <c r="B10" s="104"/>
      <c r="C10" s="104"/>
      <c r="D10" s="119"/>
      <c r="E10" s="121" t="s">
        <v>11</v>
      </c>
      <c r="F10" s="109"/>
      <c r="G10" s="109"/>
      <c r="H10" s="109"/>
      <c r="I10" s="109"/>
      <c r="J10" s="109"/>
      <c r="K10" s="109"/>
      <c r="L10" s="109"/>
      <c r="M10" s="109"/>
      <c r="N10" s="108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x14ac:dyDescent="0.25">
      <c r="A11" s="118"/>
      <c r="B11" s="104"/>
      <c r="C11" s="104"/>
      <c r="D11" s="119"/>
      <c r="E11" s="121" t="s">
        <v>16</v>
      </c>
      <c r="F11" s="109"/>
      <c r="G11" s="109"/>
      <c r="H11" s="109"/>
      <c r="I11" s="109"/>
      <c r="J11" s="109"/>
      <c r="K11" s="109"/>
      <c r="L11" s="109"/>
      <c r="M11" s="109"/>
      <c r="N11" s="108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x14ac:dyDescent="0.25">
      <c r="A12" s="118"/>
      <c r="B12" s="104"/>
      <c r="C12" s="104"/>
      <c r="D12" s="119"/>
      <c r="E12" s="121" t="s">
        <v>18</v>
      </c>
      <c r="F12" s="109"/>
      <c r="G12" s="109"/>
      <c r="H12" s="109"/>
      <c r="I12" s="109"/>
      <c r="J12" s="109"/>
      <c r="K12" s="109"/>
      <c r="L12" s="109"/>
      <c r="M12" s="109"/>
      <c r="N12" s="108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x14ac:dyDescent="0.25">
      <c r="A13" s="120"/>
      <c r="B13" s="111"/>
      <c r="C13" s="111"/>
      <c r="D13" s="112"/>
      <c r="E13" s="121" t="s">
        <v>22</v>
      </c>
      <c r="F13" s="109"/>
      <c r="G13" s="109"/>
      <c r="H13" s="109"/>
      <c r="I13" s="109"/>
      <c r="J13" s="109"/>
      <c r="K13" s="109"/>
      <c r="L13" s="109"/>
      <c r="M13" s="109"/>
      <c r="N13" s="108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x14ac:dyDescent="0.25">
      <c r="A14" s="15"/>
      <c r="B14" s="128" t="s">
        <v>33</v>
      </c>
      <c r="C14" s="10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x14ac:dyDescent="0.25">
      <c r="A15" s="107" t="s">
        <v>34</v>
      </c>
      <c r="B15" s="108"/>
      <c r="C15" s="107" t="s">
        <v>36</v>
      </c>
      <c r="D15" s="109"/>
      <c r="E15" s="108"/>
      <c r="F15" s="107" t="s">
        <v>37</v>
      </c>
      <c r="G15" s="109"/>
      <c r="H15" s="108"/>
      <c r="I15" s="107" t="s">
        <v>28</v>
      </c>
      <c r="J15" s="109"/>
      <c r="K15" s="108"/>
      <c r="L15" s="107" t="s">
        <v>39</v>
      </c>
      <c r="M15" s="109"/>
      <c r="N15" s="10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 x14ac:dyDescent="0.25">
      <c r="A16" s="113">
        <v>1</v>
      </c>
      <c r="B16" s="108"/>
      <c r="C16" s="129" t="s">
        <v>73</v>
      </c>
      <c r="D16" s="109"/>
      <c r="E16" s="108"/>
      <c r="F16" s="129" t="s">
        <v>73</v>
      </c>
      <c r="G16" s="109"/>
      <c r="H16" s="108"/>
      <c r="I16" s="113"/>
      <c r="J16" s="109"/>
      <c r="K16" s="108"/>
      <c r="L16" s="113"/>
      <c r="M16" s="109"/>
      <c r="N16" s="108"/>
      <c r="O16" s="5"/>
      <c r="P16" s="5"/>
      <c r="Q16" s="5"/>
      <c r="R16" s="5"/>
      <c r="S16" s="2"/>
      <c r="T16" s="2"/>
      <c r="U16" s="2"/>
      <c r="V16" s="2"/>
      <c r="W16" s="2"/>
      <c r="X16" s="2"/>
      <c r="Y16" s="2"/>
      <c r="Z16" s="2"/>
    </row>
    <row r="17" spans="1:26" ht="16.5" customHeight="1" x14ac:dyDescent="0.25">
      <c r="A17" s="113">
        <v>2</v>
      </c>
      <c r="B17" s="108"/>
      <c r="C17" s="110" t="s">
        <v>111</v>
      </c>
      <c r="D17" s="111"/>
      <c r="E17" s="112"/>
      <c r="F17" s="110" t="s">
        <v>111</v>
      </c>
      <c r="G17" s="111"/>
      <c r="H17" s="112"/>
      <c r="I17" s="113"/>
      <c r="J17" s="109"/>
      <c r="K17" s="108"/>
      <c r="L17" s="113"/>
      <c r="M17" s="109"/>
      <c r="N17" s="108"/>
      <c r="O17" s="5"/>
      <c r="P17" s="5"/>
      <c r="Q17" s="5"/>
      <c r="R17" s="5"/>
      <c r="S17" s="2"/>
      <c r="T17" s="2"/>
      <c r="U17" s="2"/>
      <c r="V17" s="2"/>
      <c r="W17" s="2"/>
      <c r="X17" s="2"/>
      <c r="Y17" s="2"/>
      <c r="Z17" s="2"/>
    </row>
    <row r="18" spans="1:26" ht="16.5" customHeight="1" x14ac:dyDescent="0.25">
      <c r="A18" s="114">
        <v>3</v>
      </c>
      <c r="B18" s="108"/>
      <c r="C18" s="110" t="s">
        <v>112</v>
      </c>
      <c r="D18" s="111"/>
      <c r="E18" s="112"/>
      <c r="F18" s="110" t="s">
        <v>112</v>
      </c>
      <c r="G18" s="111"/>
      <c r="H18" s="112"/>
      <c r="I18" s="113"/>
      <c r="J18" s="109"/>
      <c r="K18" s="108"/>
      <c r="L18" s="113"/>
      <c r="M18" s="109"/>
      <c r="N18" s="108"/>
      <c r="O18" s="5"/>
      <c r="P18" s="5"/>
      <c r="Q18" s="5"/>
      <c r="R18" s="5"/>
      <c r="S18" s="2"/>
      <c r="T18" s="2"/>
      <c r="U18" s="2"/>
      <c r="V18" s="2"/>
      <c r="W18" s="2"/>
      <c r="X18" s="2"/>
      <c r="Y18" s="2"/>
      <c r="Z18" s="2"/>
    </row>
    <row r="19" spans="1:26" ht="16.5" customHeight="1" x14ac:dyDescent="0.25">
      <c r="A19" s="113">
        <v>3</v>
      </c>
      <c r="B19" s="108"/>
      <c r="C19" s="110" t="s">
        <v>113</v>
      </c>
      <c r="D19" s="111"/>
      <c r="E19" s="112"/>
      <c r="F19" s="110" t="s">
        <v>113</v>
      </c>
      <c r="G19" s="111"/>
      <c r="H19" s="112"/>
      <c r="I19" s="113"/>
      <c r="J19" s="109"/>
      <c r="K19" s="108"/>
      <c r="L19" s="113"/>
      <c r="M19" s="109"/>
      <c r="N19" s="108"/>
      <c r="O19" s="5"/>
      <c r="P19" s="5"/>
      <c r="Q19" s="5"/>
      <c r="R19" s="5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41">
    <mergeCell ref="B14:C14"/>
    <mergeCell ref="L17:N17"/>
    <mergeCell ref="A16:B16"/>
    <mergeCell ref="C16:E16"/>
    <mergeCell ref="E9:N9"/>
    <mergeCell ref="E10:N10"/>
    <mergeCell ref="E11:N11"/>
    <mergeCell ref="E12:N12"/>
    <mergeCell ref="I15:K15"/>
    <mergeCell ref="L15:N15"/>
    <mergeCell ref="F16:H16"/>
    <mergeCell ref="I16:K16"/>
    <mergeCell ref="L16:N16"/>
    <mergeCell ref="E13:N13"/>
    <mergeCell ref="F15:H15"/>
    <mergeCell ref="A9:D13"/>
    <mergeCell ref="E7:N7"/>
    <mergeCell ref="A1:N1"/>
    <mergeCell ref="A3:D3"/>
    <mergeCell ref="E3:N3"/>
    <mergeCell ref="E4:N4"/>
    <mergeCell ref="E5:N5"/>
    <mergeCell ref="E6:N6"/>
    <mergeCell ref="A4:D8"/>
    <mergeCell ref="E8:N8"/>
    <mergeCell ref="A15:B15"/>
    <mergeCell ref="C15:E15"/>
    <mergeCell ref="C19:E19"/>
    <mergeCell ref="L19:N19"/>
    <mergeCell ref="F19:H19"/>
    <mergeCell ref="I19:K19"/>
    <mergeCell ref="A19:B19"/>
    <mergeCell ref="A18:B18"/>
    <mergeCell ref="C18:E18"/>
    <mergeCell ref="F18:H18"/>
    <mergeCell ref="I18:K18"/>
    <mergeCell ref="L18:N18"/>
    <mergeCell ref="A17:B17"/>
    <mergeCell ref="C17:E17"/>
    <mergeCell ref="F17:H17"/>
    <mergeCell ref="I17:K17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zoomScale="78" workbookViewId="0">
      <selection activeCell="C11" sqref="A1:N22"/>
    </sheetView>
  </sheetViews>
  <sheetFormatPr defaultColWidth="12.625" defaultRowHeight="15" customHeight="1" x14ac:dyDescent="0.2"/>
  <cols>
    <col min="1" max="1" width="19.875" customWidth="1"/>
    <col min="2" max="2" width="41.25" customWidth="1"/>
    <col min="3" max="3" width="17.25" customWidth="1"/>
    <col min="4" max="4" width="22.5" customWidth="1"/>
    <col min="5" max="5" width="35" customWidth="1"/>
    <col min="6" max="6" width="23.625" customWidth="1"/>
    <col min="7" max="7" width="20" customWidth="1"/>
    <col min="8" max="8" width="7.625" customWidth="1"/>
    <col min="9" max="9" width="13.875" customWidth="1"/>
    <col min="10" max="10" width="12" customWidth="1"/>
    <col min="11" max="11" width="6.75" customWidth="1"/>
    <col min="12" max="12" width="9.75" customWidth="1"/>
    <col min="13" max="26" width="7.625" customWidth="1"/>
  </cols>
  <sheetData>
    <row r="1" spans="1:26" ht="16.5" x14ac:dyDescent="0.25">
      <c r="A1" s="1" t="s">
        <v>0</v>
      </c>
      <c r="B1" s="134" t="s">
        <v>73</v>
      </c>
      <c r="C1" s="154"/>
      <c r="D1" s="154"/>
      <c r="E1" s="154"/>
      <c r="F1" s="154"/>
      <c r="G1" s="143"/>
      <c r="H1" s="4"/>
      <c r="I1" s="4"/>
      <c r="J1" s="4"/>
      <c r="K1" s="4"/>
      <c r="L1" s="4"/>
      <c r="M1" s="4"/>
      <c r="N1" s="4"/>
      <c r="O1" s="7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3" x14ac:dyDescent="0.25">
      <c r="A2" s="1" t="s">
        <v>6</v>
      </c>
      <c r="B2" s="134" t="s">
        <v>75</v>
      </c>
      <c r="C2" s="154"/>
      <c r="D2" s="154"/>
      <c r="E2" s="154"/>
      <c r="F2" s="154"/>
      <c r="G2" s="143"/>
      <c r="H2" s="4"/>
      <c r="I2" s="4"/>
      <c r="J2" s="4"/>
      <c r="K2" s="4"/>
      <c r="L2" s="4"/>
      <c r="M2" s="4"/>
      <c r="N2" s="4"/>
      <c r="O2" s="7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6.5" x14ac:dyDescent="0.25">
      <c r="A3" s="1" t="s">
        <v>9</v>
      </c>
      <c r="B3" s="137" t="s">
        <v>130</v>
      </c>
      <c r="C3" s="154"/>
      <c r="D3" s="154"/>
      <c r="E3" s="154"/>
      <c r="F3" s="154"/>
      <c r="G3" s="143"/>
      <c r="H3" s="4"/>
      <c r="I3" s="4"/>
      <c r="J3" s="4"/>
      <c r="K3" s="4"/>
      <c r="L3" s="4"/>
      <c r="M3" s="4"/>
      <c r="N3" s="4"/>
      <c r="O3" s="7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.5" x14ac:dyDescent="0.25">
      <c r="A4" s="1" t="s">
        <v>12</v>
      </c>
      <c r="B4" s="1" t="s">
        <v>13</v>
      </c>
      <c r="C4" s="138" t="s">
        <v>14</v>
      </c>
      <c r="D4" s="143"/>
      <c r="E4" s="10" t="s">
        <v>17</v>
      </c>
      <c r="F4" s="10" t="s">
        <v>20</v>
      </c>
      <c r="G4" s="10" t="s">
        <v>21</v>
      </c>
      <c r="H4" s="10"/>
      <c r="I4" s="10"/>
      <c r="J4" s="10"/>
      <c r="K4" s="10"/>
      <c r="L4" s="10"/>
      <c r="M4" s="10"/>
      <c r="N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x14ac:dyDescent="0.25">
      <c r="A5" s="1" t="s">
        <v>24</v>
      </c>
      <c r="B5" s="84">
        <f>COUNTIF($H:$J,"Pass")</f>
        <v>7</v>
      </c>
      <c r="C5" s="139">
        <f>COUNTIF($H:$J,"Fail")</f>
        <v>6</v>
      </c>
      <c r="D5" s="172"/>
      <c r="E5" s="84">
        <f>COUNTIF($H:$J,"N/A")</f>
        <v>0</v>
      </c>
      <c r="F5" s="84">
        <f>COUNTIF($H:$J,"Not Run")</f>
        <v>0</v>
      </c>
      <c r="G5" s="85">
        <f t="shared" ref="G5:G6" si="0">SUM(B5:F5)</f>
        <v>13</v>
      </c>
      <c r="H5" s="10"/>
      <c r="I5" s="10"/>
      <c r="J5" s="10"/>
      <c r="K5" s="10"/>
      <c r="L5" s="10"/>
      <c r="M5" s="10"/>
      <c r="N5" s="1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x14ac:dyDescent="0.25">
      <c r="A6" s="1" t="s">
        <v>31</v>
      </c>
      <c r="B6" s="84">
        <f>COUNTIF($K:$M,"Pass")</f>
        <v>7</v>
      </c>
      <c r="C6" s="130">
        <f>COUNTIF($K:$M,"Fail")</f>
        <v>6</v>
      </c>
      <c r="D6" s="184"/>
      <c r="E6" s="86">
        <f>COUNTIF($K:$M,"N/A")</f>
        <v>0</v>
      </c>
      <c r="F6" s="86">
        <f>COUNTIF($K:$M,"Not Run")</f>
        <v>0</v>
      </c>
      <c r="G6" s="85">
        <f t="shared" si="0"/>
        <v>13</v>
      </c>
      <c r="H6" s="10"/>
      <c r="I6" s="10"/>
      <c r="J6" s="10"/>
      <c r="K6" s="10"/>
      <c r="L6" s="10"/>
      <c r="M6" s="10"/>
      <c r="N6" s="1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x14ac:dyDescent="0.25">
      <c r="A7" s="132" t="s">
        <v>35</v>
      </c>
      <c r="B7" s="141" t="s">
        <v>40</v>
      </c>
      <c r="C7" s="133" t="s">
        <v>41</v>
      </c>
      <c r="D7" s="185"/>
      <c r="E7" s="131" t="s">
        <v>42</v>
      </c>
      <c r="F7" s="132" t="s">
        <v>43</v>
      </c>
      <c r="G7" s="132" t="s">
        <v>44</v>
      </c>
      <c r="H7" s="140" t="s">
        <v>46</v>
      </c>
      <c r="I7" s="154"/>
      <c r="J7" s="143"/>
      <c r="K7" s="140" t="s">
        <v>46</v>
      </c>
      <c r="L7" s="154"/>
      <c r="M7" s="143"/>
      <c r="N7" s="132" t="s">
        <v>47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x14ac:dyDescent="0.25">
      <c r="A8" s="145"/>
      <c r="B8" s="165"/>
      <c r="C8" s="185"/>
      <c r="D8" s="185"/>
      <c r="E8" s="150"/>
      <c r="F8" s="145"/>
      <c r="G8" s="145"/>
      <c r="H8" s="140" t="s">
        <v>48</v>
      </c>
      <c r="I8" s="154"/>
      <c r="J8" s="143"/>
      <c r="K8" s="140" t="s">
        <v>49</v>
      </c>
      <c r="L8" s="154"/>
      <c r="M8" s="143"/>
      <c r="N8" s="145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x14ac:dyDescent="0.2">
      <c r="A9" s="145"/>
      <c r="B9" s="165"/>
      <c r="C9" s="185"/>
      <c r="D9" s="185"/>
      <c r="E9" s="150"/>
      <c r="F9" s="145"/>
      <c r="G9" s="145"/>
      <c r="H9" s="17" t="s">
        <v>12</v>
      </c>
      <c r="I9" s="17" t="s">
        <v>50</v>
      </c>
      <c r="J9" s="17" t="s">
        <v>9</v>
      </c>
      <c r="K9" s="17" t="s">
        <v>12</v>
      </c>
      <c r="L9" s="18" t="s">
        <v>50</v>
      </c>
      <c r="M9" s="17" t="s">
        <v>9</v>
      </c>
      <c r="N9" s="145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78.75" customHeight="1" x14ac:dyDescent="0.25">
      <c r="A10" s="19" t="s">
        <v>51</v>
      </c>
      <c r="B10" s="20" t="s">
        <v>76</v>
      </c>
      <c r="C10" s="186" t="s">
        <v>77</v>
      </c>
      <c r="D10" s="152"/>
      <c r="E10" s="20" t="s">
        <v>78</v>
      </c>
      <c r="F10" s="43" t="s">
        <v>82</v>
      </c>
      <c r="G10" s="21" t="s">
        <v>79</v>
      </c>
      <c r="H10" s="21" t="s">
        <v>13</v>
      </c>
      <c r="I10" s="22" t="s">
        <v>100</v>
      </c>
      <c r="J10" s="20" t="s">
        <v>131</v>
      </c>
      <c r="K10" s="21" t="s">
        <v>13</v>
      </c>
      <c r="L10" s="21" t="s">
        <v>175</v>
      </c>
      <c r="M10" s="21" t="s">
        <v>131</v>
      </c>
      <c r="N10" s="21"/>
      <c r="O10" s="23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80.25" customHeight="1" x14ac:dyDescent="0.25">
      <c r="A11" s="19" t="s">
        <v>52</v>
      </c>
      <c r="B11" s="20" t="s">
        <v>84</v>
      </c>
      <c r="C11" s="186" t="s">
        <v>81</v>
      </c>
      <c r="D11" s="152"/>
      <c r="E11" s="20" t="s">
        <v>78</v>
      </c>
      <c r="F11" s="43" t="s">
        <v>83</v>
      </c>
      <c r="G11" s="43" t="s">
        <v>82</v>
      </c>
      <c r="H11" s="21" t="s">
        <v>14</v>
      </c>
      <c r="I11" s="22" t="s">
        <v>100</v>
      </c>
      <c r="J11" s="20" t="s">
        <v>131</v>
      </c>
      <c r="K11" s="21" t="s">
        <v>14</v>
      </c>
      <c r="L11" s="21" t="s">
        <v>175</v>
      </c>
      <c r="M11" s="21" t="s">
        <v>131</v>
      </c>
      <c r="N11" s="67"/>
      <c r="O11" s="65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spans="1:26" ht="78.75" customHeight="1" x14ac:dyDescent="0.25">
      <c r="A12" s="19" t="s">
        <v>53</v>
      </c>
      <c r="B12" s="20" t="s">
        <v>84</v>
      </c>
      <c r="C12" s="186" t="s">
        <v>85</v>
      </c>
      <c r="D12" s="152"/>
      <c r="E12" s="20" t="s">
        <v>78</v>
      </c>
      <c r="F12" s="43" t="s">
        <v>83</v>
      </c>
      <c r="G12" s="43" t="s">
        <v>82</v>
      </c>
      <c r="H12" s="21" t="s">
        <v>14</v>
      </c>
      <c r="I12" s="22" t="s">
        <v>100</v>
      </c>
      <c r="J12" s="20" t="s">
        <v>131</v>
      </c>
      <c r="K12" s="21" t="s">
        <v>14</v>
      </c>
      <c r="L12" s="21" t="s">
        <v>175</v>
      </c>
      <c r="M12" s="21" t="s">
        <v>131</v>
      </c>
      <c r="N12" s="21"/>
      <c r="O12" s="23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75.75" customHeight="1" x14ac:dyDescent="0.25">
      <c r="A13" s="19" t="s">
        <v>54</v>
      </c>
      <c r="B13" s="20" t="s">
        <v>84</v>
      </c>
      <c r="C13" s="186" t="s">
        <v>86</v>
      </c>
      <c r="D13" s="152"/>
      <c r="E13" s="20" t="s">
        <v>78</v>
      </c>
      <c r="F13" s="43" t="s">
        <v>83</v>
      </c>
      <c r="G13" s="43" t="s">
        <v>82</v>
      </c>
      <c r="H13" s="21" t="s">
        <v>14</v>
      </c>
      <c r="I13" s="22" t="s">
        <v>100</v>
      </c>
      <c r="J13" s="20" t="s">
        <v>131</v>
      </c>
      <c r="K13" s="21" t="s">
        <v>14</v>
      </c>
      <c r="L13" s="21" t="s">
        <v>175</v>
      </c>
      <c r="M13" s="21" t="s">
        <v>131</v>
      </c>
      <c r="N13" s="21"/>
      <c r="O13" s="23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78" customHeight="1" x14ac:dyDescent="0.25">
      <c r="A14" s="19" t="s">
        <v>55</v>
      </c>
      <c r="B14" s="20" t="s">
        <v>84</v>
      </c>
      <c r="C14" s="186" t="s">
        <v>96</v>
      </c>
      <c r="D14" s="152"/>
      <c r="E14" s="20" t="s">
        <v>78</v>
      </c>
      <c r="F14" s="43" t="s">
        <v>83</v>
      </c>
      <c r="G14" s="43" t="s">
        <v>82</v>
      </c>
      <c r="H14" s="25" t="s">
        <v>14</v>
      </c>
      <c r="I14" s="22" t="s">
        <v>100</v>
      </c>
      <c r="J14" s="20" t="s">
        <v>131</v>
      </c>
      <c r="K14" s="25" t="s">
        <v>14</v>
      </c>
      <c r="L14" s="21" t="s">
        <v>175</v>
      </c>
      <c r="M14" s="21" t="s">
        <v>131</v>
      </c>
      <c r="N14" s="21"/>
      <c r="O14" s="23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78.75" customHeight="1" x14ac:dyDescent="0.25">
      <c r="A15" s="19" t="s">
        <v>87</v>
      </c>
      <c r="B15" s="20" t="s">
        <v>84</v>
      </c>
      <c r="C15" s="186" t="s">
        <v>92</v>
      </c>
      <c r="D15" s="152"/>
      <c r="E15" s="20" t="s">
        <v>78</v>
      </c>
      <c r="F15" s="43" t="s">
        <v>165</v>
      </c>
      <c r="G15" s="43" t="s">
        <v>79</v>
      </c>
      <c r="H15" s="25" t="s">
        <v>13</v>
      </c>
      <c r="I15" s="22" t="s">
        <v>100</v>
      </c>
      <c r="J15" s="20" t="s">
        <v>131</v>
      </c>
      <c r="K15" s="25" t="s">
        <v>13</v>
      </c>
      <c r="L15" s="21" t="s">
        <v>175</v>
      </c>
      <c r="M15" s="21" t="s">
        <v>131</v>
      </c>
      <c r="N15" s="21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78.75" customHeight="1" x14ac:dyDescent="0.25">
      <c r="A16" s="19" t="s">
        <v>88</v>
      </c>
      <c r="B16" s="20" t="s">
        <v>84</v>
      </c>
      <c r="C16" s="167" t="s">
        <v>93</v>
      </c>
      <c r="D16" s="187"/>
      <c r="E16" s="20" t="s">
        <v>78</v>
      </c>
      <c r="F16" s="43" t="s">
        <v>83</v>
      </c>
      <c r="G16" s="43" t="s">
        <v>82</v>
      </c>
      <c r="H16" s="25" t="s">
        <v>14</v>
      </c>
      <c r="I16" s="22" t="s">
        <v>100</v>
      </c>
      <c r="J16" s="20" t="s">
        <v>131</v>
      </c>
      <c r="K16" s="25" t="s">
        <v>14</v>
      </c>
      <c r="L16" s="21" t="s">
        <v>175</v>
      </c>
      <c r="M16" s="21" t="s">
        <v>131</v>
      </c>
      <c r="N16" s="21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78.75" customHeight="1" x14ac:dyDescent="0.25">
      <c r="A17" s="19" t="s">
        <v>89</v>
      </c>
      <c r="B17" s="20" t="s">
        <v>84</v>
      </c>
      <c r="C17" s="167" t="s">
        <v>94</v>
      </c>
      <c r="D17" s="187"/>
      <c r="E17" s="20" t="s">
        <v>78</v>
      </c>
      <c r="F17" s="43" t="s">
        <v>83</v>
      </c>
      <c r="G17" s="43" t="s">
        <v>82</v>
      </c>
      <c r="H17" s="25" t="s">
        <v>14</v>
      </c>
      <c r="I17" s="22" t="s">
        <v>100</v>
      </c>
      <c r="J17" s="20" t="s">
        <v>131</v>
      </c>
      <c r="K17" s="25" t="s">
        <v>14</v>
      </c>
      <c r="L17" s="21" t="s">
        <v>175</v>
      </c>
      <c r="M17" s="21" t="s">
        <v>131</v>
      </c>
      <c r="N17" s="21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75.75" customHeight="1" x14ac:dyDescent="0.25">
      <c r="A18" s="19" t="s">
        <v>90</v>
      </c>
      <c r="B18" s="20" t="s">
        <v>95</v>
      </c>
      <c r="C18" s="167" t="s">
        <v>97</v>
      </c>
      <c r="D18" s="187"/>
      <c r="E18" s="20" t="s">
        <v>78</v>
      </c>
      <c r="F18" s="43" t="s">
        <v>98</v>
      </c>
      <c r="G18" s="43" t="s">
        <v>79</v>
      </c>
      <c r="H18" s="25" t="s">
        <v>13</v>
      </c>
      <c r="I18" s="22" t="s">
        <v>100</v>
      </c>
      <c r="J18" s="20" t="s">
        <v>131</v>
      </c>
      <c r="K18" s="25" t="s">
        <v>13</v>
      </c>
      <c r="L18" s="21" t="s">
        <v>175</v>
      </c>
      <c r="M18" s="21" t="s">
        <v>131</v>
      </c>
      <c r="N18" s="21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64.5" customHeight="1" x14ac:dyDescent="0.25">
      <c r="A19" s="19" t="s">
        <v>91</v>
      </c>
      <c r="B19" s="20" t="s">
        <v>80</v>
      </c>
      <c r="C19" s="186" t="s">
        <v>145</v>
      </c>
      <c r="D19" s="152"/>
      <c r="E19" s="20" t="s">
        <v>99</v>
      </c>
      <c r="F19" s="43" t="s">
        <v>83</v>
      </c>
      <c r="G19" s="43" t="s">
        <v>79</v>
      </c>
      <c r="H19" s="25" t="s">
        <v>13</v>
      </c>
      <c r="I19" s="22" t="s">
        <v>100</v>
      </c>
      <c r="J19" s="20" t="s">
        <v>131</v>
      </c>
      <c r="K19" s="25" t="s">
        <v>13</v>
      </c>
      <c r="L19" s="21" t="s">
        <v>175</v>
      </c>
      <c r="M19" s="21" t="s">
        <v>131</v>
      </c>
      <c r="N19" s="21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69" customHeight="1" x14ac:dyDescent="0.25">
      <c r="A20" s="19" t="s">
        <v>146</v>
      </c>
      <c r="B20" s="20" t="s">
        <v>80</v>
      </c>
      <c r="C20" s="167" t="s">
        <v>149</v>
      </c>
      <c r="D20" s="187"/>
      <c r="E20" s="20" t="s">
        <v>99</v>
      </c>
      <c r="F20" s="43" t="s">
        <v>148</v>
      </c>
      <c r="G20" s="43" t="s">
        <v>79</v>
      </c>
      <c r="H20" s="25" t="s">
        <v>13</v>
      </c>
      <c r="I20" s="22" t="s">
        <v>147</v>
      </c>
      <c r="J20" s="20" t="s">
        <v>131</v>
      </c>
      <c r="K20" s="25" t="s">
        <v>13</v>
      </c>
      <c r="L20" s="21" t="s">
        <v>175</v>
      </c>
      <c r="M20" s="21" t="s">
        <v>131</v>
      </c>
      <c r="N20" s="21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63" customHeight="1" x14ac:dyDescent="0.25">
      <c r="A21" s="19" t="s">
        <v>166</v>
      </c>
      <c r="B21" s="20" t="s">
        <v>170</v>
      </c>
      <c r="C21" s="167"/>
      <c r="D21" s="187"/>
      <c r="E21" s="20" t="s">
        <v>173</v>
      </c>
      <c r="F21" s="43" t="s">
        <v>172</v>
      </c>
      <c r="G21" s="43" t="s">
        <v>79</v>
      </c>
      <c r="H21" s="25" t="s">
        <v>13</v>
      </c>
      <c r="I21" s="22" t="s">
        <v>168</v>
      </c>
      <c r="J21" s="20" t="s">
        <v>131</v>
      </c>
      <c r="K21" s="25" t="s">
        <v>13</v>
      </c>
      <c r="L21" s="21" t="s">
        <v>175</v>
      </c>
      <c r="M21" s="21" t="s">
        <v>131</v>
      </c>
      <c r="N21" s="21"/>
      <c r="O21" s="9"/>
      <c r="P21" s="9"/>
    </row>
    <row r="22" spans="1:26" ht="77.25" customHeight="1" x14ac:dyDescent="0.25">
      <c r="A22" s="19" t="s">
        <v>167</v>
      </c>
      <c r="B22" s="20" t="s">
        <v>171</v>
      </c>
      <c r="C22" s="167"/>
      <c r="D22" s="187"/>
      <c r="E22" s="20" t="s">
        <v>174</v>
      </c>
      <c r="F22" s="43" t="s">
        <v>172</v>
      </c>
      <c r="G22" s="43" t="s">
        <v>79</v>
      </c>
      <c r="H22" s="25" t="s">
        <v>13</v>
      </c>
      <c r="I22" s="22" t="s">
        <v>169</v>
      </c>
      <c r="J22" s="20" t="s">
        <v>131</v>
      </c>
      <c r="K22" s="25" t="s">
        <v>13</v>
      </c>
      <c r="L22" s="21" t="s">
        <v>175</v>
      </c>
      <c r="M22" s="21" t="s">
        <v>131</v>
      </c>
      <c r="N22" s="21"/>
      <c r="O22" s="9"/>
      <c r="P22" s="9"/>
    </row>
    <row r="23" spans="1:26" ht="15.75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26" ht="15.75" customHeight="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26" ht="15.75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</sheetData>
  <mergeCells count="30">
    <mergeCell ref="C21:D21"/>
    <mergeCell ref="C22:D22"/>
    <mergeCell ref="C20:D20"/>
    <mergeCell ref="C15:D15"/>
    <mergeCell ref="C16:D16"/>
    <mergeCell ref="C17:D17"/>
    <mergeCell ref="C18:D18"/>
    <mergeCell ref="C19:D19"/>
    <mergeCell ref="A7:A9"/>
    <mergeCell ref="G7:G9"/>
    <mergeCell ref="K7:M7"/>
    <mergeCell ref="N7:N9"/>
    <mergeCell ref="H8:J8"/>
    <mergeCell ref="K8:M8"/>
    <mergeCell ref="H7:J7"/>
    <mergeCell ref="B7:B9"/>
    <mergeCell ref="B1:G1"/>
    <mergeCell ref="B2:G2"/>
    <mergeCell ref="B3:G3"/>
    <mergeCell ref="C4:D4"/>
    <mergeCell ref="C5:D5"/>
    <mergeCell ref="C6:D6"/>
    <mergeCell ref="C13:D13"/>
    <mergeCell ref="C14:D14"/>
    <mergeCell ref="E7:E9"/>
    <mergeCell ref="F7:F9"/>
    <mergeCell ref="C7:D9"/>
    <mergeCell ref="C10:D10"/>
    <mergeCell ref="C11:D11"/>
    <mergeCell ref="C12:D12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13" zoomScale="86" workbookViewId="0">
      <selection activeCell="A18" sqref="A18"/>
    </sheetView>
  </sheetViews>
  <sheetFormatPr defaultColWidth="12.625" defaultRowHeight="15" customHeight="1" x14ac:dyDescent="0.2"/>
  <cols>
    <col min="1" max="1" width="19.875" customWidth="1"/>
    <col min="2" max="2" width="38.125" customWidth="1"/>
    <col min="3" max="3" width="17.25" customWidth="1"/>
    <col min="4" max="4" width="22.5" customWidth="1"/>
    <col min="5" max="5" width="34.875" customWidth="1"/>
    <col min="6" max="6" width="18.375" customWidth="1"/>
    <col min="7" max="7" width="20.625" customWidth="1"/>
    <col min="8" max="8" width="7.625" customWidth="1"/>
    <col min="9" max="9" width="10.5" customWidth="1"/>
    <col min="10" max="10" width="10.375" customWidth="1"/>
    <col min="11" max="11" width="6.75" customWidth="1"/>
    <col min="12" max="12" width="9.75" customWidth="1"/>
    <col min="13" max="26" width="7.625" customWidth="1"/>
  </cols>
  <sheetData>
    <row r="1" spans="1:26" ht="16.5" x14ac:dyDescent="0.25">
      <c r="A1" s="26" t="s">
        <v>0</v>
      </c>
      <c r="B1" s="153" t="s">
        <v>111</v>
      </c>
      <c r="C1" s="154"/>
      <c r="D1" s="154"/>
      <c r="E1" s="154"/>
      <c r="F1" s="154"/>
      <c r="G1" s="143"/>
      <c r="H1" s="27"/>
      <c r="I1" s="27"/>
      <c r="J1" s="27"/>
      <c r="K1" s="27"/>
      <c r="L1" s="27"/>
      <c r="M1" s="27"/>
      <c r="N1" s="27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.5" x14ac:dyDescent="0.25">
      <c r="A2" s="26" t="s">
        <v>6</v>
      </c>
      <c r="B2" s="153"/>
      <c r="C2" s="154"/>
      <c r="D2" s="154"/>
      <c r="E2" s="154"/>
      <c r="F2" s="154"/>
      <c r="G2" s="143"/>
      <c r="H2" s="27"/>
      <c r="I2" s="27"/>
      <c r="J2" s="27"/>
      <c r="K2" s="27"/>
      <c r="L2" s="27"/>
      <c r="M2" s="27"/>
      <c r="N2" s="27"/>
      <c r="O2" s="28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6.5" x14ac:dyDescent="0.25">
      <c r="A3" s="26" t="s">
        <v>9</v>
      </c>
      <c r="B3" s="153" t="s">
        <v>178</v>
      </c>
      <c r="C3" s="154"/>
      <c r="D3" s="154"/>
      <c r="E3" s="154"/>
      <c r="F3" s="154"/>
      <c r="G3" s="143"/>
      <c r="H3" s="27"/>
      <c r="I3" s="27"/>
      <c r="J3" s="27"/>
      <c r="K3" s="27"/>
      <c r="L3" s="27"/>
      <c r="M3" s="27"/>
      <c r="N3" s="27"/>
      <c r="O3" s="28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6.5" x14ac:dyDescent="0.25">
      <c r="A4" s="26" t="s">
        <v>12</v>
      </c>
      <c r="B4" s="26" t="s">
        <v>13</v>
      </c>
      <c r="C4" s="155" t="s">
        <v>14</v>
      </c>
      <c r="D4" s="143"/>
      <c r="E4" s="30" t="s">
        <v>17</v>
      </c>
      <c r="F4" s="30" t="s">
        <v>20</v>
      </c>
      <c r="G4" s="30" t="s">
        <v>21</v>
      </c>
      <c r="H4" s="30"/>
      <c r="I4" s="30"/>
      <c r="J4" s="30"/>
      <c r="K4" s="30"/>
      <c r="L4" s="30"/>
      <c r="M4" s="30"/>
      <c r="N4" s="30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6.5" x14ac:dyDescent="0.25">
      <c r="A5" s="26" t="s">
        <v>24</v>
      </c>
      <c r="B5" s="31">
        <f>COUNTIF($H:$J,"Pass")</f>
        <v>6</v>
      </c>
      <c r="C5" s="156">
        <f>COUNTIF($H:$J,"Fail")</f>
        <v>0</v>
      </c>
      <c r="D5" s="143"/>
      <c r="E5" s="31">
        <f>COUNTIF($H:$J,"N/A")</f>
        <v>0</v>
      </c>
      <c r="F5" s="31">
        <f>COUNTIF($H:$J,"Not Run")</f>
        <v>0</v>
      </c>
      <c r="G5" s="31">
        <f t="shared" ref="G5:G6" si="0">SUM(B5:F5)</f>
        <v>6</v>
      </c>
      <c r="H5" s="30"/>
      <c r="I5" s="30"/>
      <c r="J5" s="30"/>
      <c r="K5" s="30"/>
      <c r="L5" s="30"/>
      <c r="M5" s="30"/>
      <c r="N5" s="30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6.5" x14ac:dyDescent="0.25">
      <c r="A6" s="26" t="s">
        <v>31</v>
      </c>
      <c r="B6" s="31">
        <f>COUNTIF($K:$M,"Pass")</f>
        <v>6</v>
      </c>
      <c r="C6" s="142">
        <f>COUNTIF($K:$M,"Fail")</f>
        <v>0</v>
      </c>
      <c r="D6" s="143"/>
      <c r="E6" s="32">
        <f>COUNTIF($K:$M,"N/A")</f>
        <v>0</v>
      </c>
      <c r="F6" s="32">
        <f>COUNTIF($K:$M,"Not Run")</f>
        <v>0</v>
      </c>
      <c r="G6" s="31">
        <f t="shared" si="0"/>
        <v>6</v>
      </c>
      <c r="H6" s="30"/>
      <c r="I6" s="30"/>
      <c r="J6" s="30"/>
      <c r="K6" s="30"/>
      <c r="L6" s="30"/>
      <c r="M6" s="30"/>
      <c r="N6" s="30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6.5" x14ac:dyDescent="0.25">
      <c r="A7" s="144" t="s">
        <v>35</v>
      </c>
      <c r="B7" s="144" t="s">
        <v>40</v>
      </c>
      <c r="C7" s="147" t="s">
        <v>41</v>
      </c>
      <c r="D7" s="148"/>
      <c r="E7" s="144" t="s">
        <v>42</v>
      </c>
      <c r="F7" s="144" t="s">
        <v>43</v>
      </c>
      <c r="G7" s="144" t="s">
        <v>44</v>
      </c>
      <c r="H7" s="157" t="s">
        <v>46</v>
      </c>
      <c r="I7" s="154"/>
      <c r="J7" s="143"/>
      <c r="K7" s="157" t="s">
        <v>46</v>
      </c>
      <c r="L7" s="154"/>
      <c r="M7" s="143"/>
      <c r="N7" s="144" t="s">
        <v>47</v>
      </c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6.5" x14ac:dyDescent="0.25">
      <c r="A8" s="145"/>
      <c r="B8" s="145"/>
      <c r="C8" s="149"/>
      <c r="D8" s="150"/>
      <c r="E8" s="145"/>
      <c r="F8" s="145"/>
      <c r="G8" s="145"/>
      <c r="H8" s="157" t="s">
        <v>48</v>
      </c>
      <c r="I8" s="154"/>
      <c r="J8" s="143"/>
      <c r="K8" s="157" t="s">
        <v>49</v>
      </c>
      <c r="L8" s="154"/>
      <c r="M8" s="143"/>
      <c r="N8" s="145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6.5" x14ac:dyDescent="0.2">
      <c r="A9" s="146"/>
      <c r="B9" s="146"/>
      <c r="C9" s="151"/>
      <c r="D9" s="152"/>
      <c r="E9" s="146"/>
      <c r="F9" s="146"/>
      <c r="G9" s="146"/>
      <c r="H9" s="33" t="s">
        <v>12</v>
      </c>
      <c r="I9" s="33" t="s">
        <v>50</v>
      </c>
      <c r="J9" s="33" t="s">
        <v>9</v>
      </c>
      <c r="K9" s="33" t="s">
        <v>12</v>
      </c>
      <c r="L9" s="34" t="s">
        <v>50</v>
      </c>
      <c r="M9" s="33" t="s">
        <v>9</v>
      </c>
      <c r="N9" s="146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87" customHeight="1" x14ac:dyDescent="0.2">
      <c r="A10" s="26" t="s">
        <v>51</v>
      </c>
      <c r="B10" s="35" t="s">
        <v>116</v>
      </c>
      <c r="C10" s="158" t="s">
        <v>122</v>
      </c>
      <c r="D10" s="159"/>
      <c r="E10" s="20" t="s">
        <v>118</v>
      </c>
      <c r="F10" s="35" t="s">
        <v>119</v>
      </c>
      <c r="G10" s="35" t="s">
        <v>79</v>
      </c>
      <c r="H10" s="27" t="s">
        <v>13</v>
      </c>
      <c r="I10" s="36" t="s">
        <v>115</v>
      </c>
      <c r="J10" s="72" t="s">
        <v>151</v>
      </c>
      <c r="K10" s="27" t="s">
        <v>13</v>
      </c>
      <c r="L10" s="27" t="s">
        <v>175</v>
      </c>
      <c r="M10" s="27" t="s">
        <v>131</v>
      </c>
      <c r="N10" s="27"/>
      <c r="O10" s="37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90.75" customHeight="1" x14ac:dyDescent="0.2">
      <c r="A11" s="26" t="s">
        <v>52</v>
      </c>
      <c r="B11" s="35" t="s">
        <v>117</v>
      </c>
      <c r="C11" s="158" t="s">
        <v>123</v>
      </c>
      <c r="D11" s="159"/>
      <c r="E11" s="20" t="s">
        <v>118</v>
      </c>
      <c r="F11" s="35" t="s">
        <v>120</v>
      </c>
      <c r="G11" s="35" t="s">
        <v>79</v>
      </c>
      <c r="H11" s="27" t="s">
        <v>13</v>
      </c>
      <c r="I11" s="36" t="s">
        <v>115</v>
      </c>
      <c r="J11" s="72" t="s">
        <v>151</v>
      </c>
      <c r="K11" s="27" t="s">
        <v>13</v>
      </c>
      <c r="L11" s="27" t="s">
        <v>175</v>
      </c>
      <c r="M11" s="27" t="s">
        <v>131</v>
      </c>
      <c r="N11" s="27"/>
      <c r="O11" s="37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61.5" customHeight="1" x14ac:dyDescent="0.2">
      <c r="A12" s="26" t="s">
        <v>53</v>
      </c>
      <c r="B12" s="35" t="s">
        <v>121</v>
      </c>
      <c r="C12" s="158"/>
      <c r="D12" s="159"/>
      <c r="E12" s="20" t="s">
        <v>124</v>
      </c>
      <c r="F12" s="35" t="s">
        <v>125</v>
      </c>
      <c r="G12" s="35" t="s">
        <v>79</v>
      </c>
      <c r="H12" s="27" t="s">
        <v>13</v>
      </c>
      <c r="I12" s="36" t="s">
        <v>115</v>
      </c>
      <c r="J12" s="72" t="s">
        <v>151</v>
      </c>
      <c r="K12" s="27" t="s">
        <v>13</v>
      </c>
      <c r="L12" s="27" t="s">
        <v>175</v>
      </c>
      <c r="M12" s="27" t="s">
        <v>131</v>
      </c>
      <c r="N12" s="27"/>
      <c r="O12" s="37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69" customHeight="1" x14ac:dyDescent="0.2">
      <c r="A13" s="26" t="s">
        <v>54</v>
      </c>
      <c r="B13" s="35" t="s">
        <v>136</v>
      </c>
      <c r="C13" s="158"/>
      <c r="D13" s="159"/>
      <c r="E13" s="20" t="s">
        <v>124</v>
      </c>
      <c r="F13" s="35" t="s">
        <v>126</v>
      </c>
      <c r="G13" s="35" t="s">
        <v>79</v>
      </c>
      <c r="H13" s="27" t="s">
        <v>13</v>
      </c>
      <c r="I13" s="36" t="s">
        <v>115</v>
      </c>
      <c r="J13" s="72" t="s">
        <v>151</v>
      </c>
      <c r="K13" s="27" t="s">
        <v>13</v>
      </c>
      <c r="L13" s="27" t="s">
        <v>175</v>
      </c>
      <c r="M13" s="27" t="s">
        <v>131</v>
      </c>
      <c r="N13" s="27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76.5" customHeight="1" x14ac:dyDescent="0.2">
      <c r="A14" s="26" t="s">
        <v>55</v>
      </c>
      <c r="B14" s="35" t="s">
        <v>127</v>
      </c>
      <c r="C14" s="158" t="s">
        <v>122</v>
      </c>
      <c r="D14" s="159"/>
      <c r="E14" s="20" t="s">
        <v>118</v>
      </c>
      <c r="F14" s="35" t="s">
        <v>128</v>
      </c>
      <c r="G14" s="35" t="s">
        <v>79</v>
      </c>
      <c r="H14" s="27" t="s">
        <v>13</v>
      </c>
      <c r="I14" s="36" t="s">
        <v>115</v>
      </c>
      <c r="J14" s="72" t="s">
        <v>151</v>
      </c>
      <c r="K14" s="27" t="s">
        <v>13</v>
      </c>
      <c r="L14" s="27" t="s">
        <v>175</v>
      </c>
      <c r="M14" s="27" t="s">
        <v>131</v>
      </c>
      <c r="N14" s="27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79.5" customHeight="1" x14ac:dyDescent="0.2">
      <c r="A15" s="26" t="s">
        <v>87</v>
      </c>
      <c r="B15" s="35" t="s">
        <v>129</v>
      </c>
      <c r="C15" s="158" t="s">
        <v>123</v>
      </c>
      <c r="D15" s="159"/>
      <c r="E15" s="20" t="s">
        <v>118</v>
      </c>
      <c r="F15" s="35" t="s">
        <v>128</v>
      </c>
      <c r="G15" s="35" t="s">
        <v>79</v>
      </c>
      <c r="H15" s="27" t="s">
        <v>13</v>
      </c>
      <c r="I15" s="36" t="s">
        <v>115</v>
      </c>
      <c r="J15" s="72" t="s">
        <v>151</v>
      </c>
      <c r="K15" s="27" t="s">
        <v>13</v>
      </c>
      <c r="L15" s="27" t="s">
        <v>175</v>
      </c>
      <c r="M15" s="27" t="s">
        <v>131</v>
      </c>
      <c r="N15" s="27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5.75" customHeight="1" x14ac:dyDescent="0.2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5.75" customHeight="1" x14ac:dyDescent="0.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5.75" customHeight="1" x14ac:dyDescent="0.2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5.75" customHeight="1" x14ac:dyDescent="0.2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5.75" customHeight="1" x14ac:dyDescent="0.2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.75" customHeight="1" x14ac:dyDescent="0.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5.75" customHeight="1" x14ac:dyDescent="0.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.75" customHeight="1" x14ac:dyDescent="0.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.75" customHeight="1" x14ac:dyDescent="0.2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.75" customHeight="1" x14ac:dyDescent="0.2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.75" customHeight="1" x14ac:dyDescent="0.2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75" customHeight="1" x14ac:dyDescent="0.2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5.75" customHeight="1" x14ac:dyDescent="0.2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.75" customHeight="1" x14ac:dyDescent="0.2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5.75" customHeight="1" x14ac:dyDescent="0.2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 x14ac:dyDescent="0.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.75" customHeight="1" x14ac:dyDescent="0.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.75" customHeight="1" x14ac:dyDescent="0.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.75" customHeight="1" x14ac:dyDescent="0.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 x14ac:dyDescent="0.2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 x14ac:dyDescent="0.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.75" customHeight="1" x14ac:dyDescent="0.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 x14ac:dyDescent="0.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 x14ac:dyDescent="0.2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.75" customHeight="1" x14ac:dyDescent="0.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 x14ac:dyDescent="0.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 x14ac:dyDescent="0.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 x14ac:dyDescent="0.2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 x14ac:dyDescent="0.2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5.75" customHeight="1" x14ac:dyDescent="0.2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5.75" customHeight="1" x14ac:dyDescent="0.2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5.75" customHeight="1" x14ac:dyDescent="0.2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5.75" customHeight="1" x14ac:dyDescent="0.2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5.75" customHeight="1" x14ac:dyDescent="0.2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5.75" customHeight="1" x14ac:dyDescent="0.2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5.75" customHeight="1" x14ac:dyDescent="0.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5.75" customHeight="1" x14ac:dyDescent="0.2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5.75" customHeight="1" x14ac:dyDescent="0.2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 x14ac:dyDescent="0.2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5.75" customHeight="1" x14ac:dyDescent="0.2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5.75" customHeight="1" x14ac:dyDescent="0.2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5.75" customHeight="1" x14ac:dyDescent="0.2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5.75" customHeight="1" x14ac:dyDescent="0.2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5.75" customHeight="1" x14ac:dyDescent="0.2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5.75" customHeight="1" x14ac:dyDescent="0.2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5.75" customHeight="1" x14ac:dyDescent="0.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 x14ac:dyDescent="0.2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5.75" customHeight="1" x14ac:dyDescent="0.2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5.75" customHeight="1" x14ac:dyDescent="0.2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5.75" customHeight="1" x14ac:dyDescent="0.2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5.75" customHeight="1" x14ac:dyDescent="0.2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5.75" customHeight="1" x14ac:dyDescent="0.2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5.75" customHeight="1" x14ac:dyDescent="0.2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5.75" customHeight="1" x14ac:dyDescent="0.2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5.75" customHeight="1" x14ac:dyDescent="0.2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5.75" customHeight="1" x14ac:dyDescent="0.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5.75" customHeight="1" x14ac:dyDescent="0.2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5.75" customHeight="1" x14ac:dyDescent="0.2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5.75" customHeight="1" x14ac:dyDescent="0.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5.75" customHeight="1" x14ac:dyDescent="0.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5.75" customHeight="1" x14ac:dyDescent="0.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5.75" customHeight="1" x14ac:dyDescent="0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5.75" customHeight="1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5.75" customHeight="1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5.75" customHeight="1" x14ac:dyDescent="0.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5.75" customHeight="1" x14ac:dyDescent="0.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5.75" customHeight="1" x14ac:dyDescent="0.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5.75" customHeight="1" x14ac:dyDescent="0.2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5.75" customHeight="1" x14ac:dyDescent="0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5.75" customHeight="1" x14ac:dyDescent="0.2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5.75" customHeight="1" x14ac:dyDescent="0.2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5.75" customHeight="1" x14ac:dyDescent="0.2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5.75" customHeight="1" x14ac:dyDescent="0.2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5.75" customHeight="1" x14ac:dyDescent="0.2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5.75" customHeight="1" x14ac:dyDescent="0.2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5.75" customHeight="1" x14ac:dyDescent="0.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5.75" customHeight="1" x14ac:dyDescent="0.2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5.75" customHeight="1" x14ac:dyDescent="0.2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 x14ac:dyDescent="0.2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5.75" customHeight="1" x14ac:dyDescent="0.2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5.75" customHeight="1" x14ac:dyDescent="0.2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5.75" customHeight="1" x14ac:dyDescent="0.2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 x14ac:dyDescent="0.2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5.75" customHeight="1" x14ac:dyDescent="0.2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5.75" customHeight="1" x14ac:dyDescent="0.2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5.75" customHeight="1" x14ac:dyDescent="0.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5.75" customHeight="1" x14ac:dyDescent="0.2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5.75" customHeight="1" x14ac:dyDescent="0.2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5.75" customHeight="1" x14ac:dyDescent="0.2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 x14ac:dyDescent="0.2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5.75" customHeight="1" x14ac:dyDescent="0.2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5.75" customHeight="1" x14ac:dyDescent="0.2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5.75" customHeight="1" x14ac:dyDescent="0.2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 x14ac:dyDescent="0.2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5.75" customHeight="1" x14ac:dyDescent="0.2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5.75" customHeight="1" x14ac:dyDescent="0.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5.75" customHeight="1" x14ac:dyDescent="0.2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5.75" customHeight="1" x14ac:dyDescent="0.2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5.75" customHeight="1" x14ac:dyDescent="0.2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5.75" customHeight="1" x14ac:dyDescent="0.2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5.75" customHeight="1" x14ac:dyDescent="0.2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5.75" customHeight="1" x14ac:dyDescent="0.2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5.75" customHeight="1" x14ac:dyDescent="0.2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5.75" customHeight="1" x14ac:dyDescent="0.2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5.75" customHeight="1" x14ac:dyDescent="0.2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5.75" customHeight="1" x14ac:dyDescent="0.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5.75" customHeight="1" x14ac:dyDescent="0.2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5.75" customHeight="1" x14ac:dyDescent="0.2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5.75" customHeight="1" x14ac:dyDescent="0.2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5.75" customHeight="1" x14ac:dyDescent="0.2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5.75" customHeight="1" x14ac:dyDescent="0.2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5.75" customHeight="1" x14ac:dyDescent="0.2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5.75" customHeight="1" x14ac:dyDescent="0.2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5.75" customHeight="1" x14ac:dyDescent="0.2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5.75" customHeight="1" x14ac:dyDescent="0.2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5.75" customHeight="1" x14ac:dyDescent="0.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5.75" customHeight="1" x14ac:dyDescent="0.2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5.75" customHeight="1" x14ac:dyDescent="0.2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5.75" customHeight="1" x14ac:dyDescent="0.2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5.75" customHeight="1" x14ac:dyDescent="0.2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5.75" customHeight="1" x14ac:dyDescent="0.2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5.75" customHeight="1" x14ac:dyDescent="0.2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5.75" customHeight="1" x14ac:dyDescent="0.2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5.75" customHeight="1" x14ac:dyDescent="0.2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5.75" customHeight="1" x14ac:dyDescent="0.2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5.75" customHeight="1" x14ac:dyDescent="0.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5.75" customHeight="1" x14ac:dyDescent="0.2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5.75" customHeight="1" x14ac:dyDescent="0.2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5.75" customHeight="1" x14ac:dyDescent="0.2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5.75" customHeight="1" x14ac:dyDescent="0.2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5.75" customHeight="1" x14ac:dyDescent="0.2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5.75" customHeight="1" x14ac:dyDescent="0.2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5.75" customHeight="1" x14ac:dyDescent="0.2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5.75" customHeight="1" x14ac:dyDescent="0.2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5.75" customHeight="1" x14ac:dyDescent="0.2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5.75" customHeight="1" x14ac:dyDescent="0.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5.75" customHeight="1" x14ac:dyDescent="0.2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5.75" customHeight="1" x14ac:dyDescent="0.2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5.75" customHeight="1" x14ac:dyDescent="0.2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5.75" customHeight="1" x14ac:dyDescent="0.2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5.75" customHeight="1" x14ac:dyDescent="0.2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5.75" customHeight="1" x14ac:dyDescent="0.2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5.75" customHeight="1" x14ac:dyDescent="0.2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5.75" customHeight="1" x14ac:dyDescent="0.2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5.75" customHeight="1" x14ac:dyDescent="0.2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5.75" customHeight="1" x14ac:dyDescent="0.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5.75" customHeight="1" x14ac:dyDescent="0.2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5.75" customHeight="1" x14ac:dyDescent="0.2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5.75" customHeight="1" x14ac:dyDescent="0.2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5.75" customHeight="1" x14ac:dyDescent="0.2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5.75" customHeight="1" x14ac:dyDescent="0.2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5.75" customHeight="1" x14ac:dyDescent="0.2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5.75" customHeight="1" x14ac:dyDescent="0.2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5.75" customHeight="1" x14ac:dyDescent="0.2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5.75" customHeight="1" x14ac:dyDescent="0.2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5.75" customHeight="1" x14ac:dyDescent="0.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5.75" customHeight="1" x14ac:dyDescent="0.2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5.75" customHeight="1" x14ac:dyDescent="0.2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5.75" customHeight="1" x14ac:dyDescent="0.2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5.75" customHeight="1" x14ac:dyDescent="0.2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5.75" customHeight="1" x14ac:dyDescent="0.2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5.75" customHeight="1" x14ac:dyDescent="0.2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5.75" customHeight="1" x14ac:dyDescent="0.2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5.75" customHeight="1" x14ac:dyDescent="0.2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5.75" customHeight="1" x14ac:dyDescent="0.2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5.75" customHeight="1" x14ac:dyDescent="0.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5.75" customHeight="1" x14ac:dyDescent="0.2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5.75" customHeight="1" x14ac:dyDescent="0.2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5.75" customHeight="1" x14ac:dyDescent="0.2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5.75" customHeight="1" x14ac:dyDescent="0.2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5.75" customHeight="1" x14ac:dyDescent="0.2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5.75" customHeight="1" x14ac:dyDescent="0.2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5.75" customHeight="1" x14ac:dyDescent="0.2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5.75" customHeight="1" x14ac:dyDescent="0.2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5.75" customHeight="1" x14ac:dyDescent="0.2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5.75" customHeight="1" x14ac:dyDescent="0.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5.75" customHeight="1" x14ac:dyDescent="0.2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5.75" customHeight="1" x14ac:dyDescent="0.2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5.75" customHeight="1" x14ac:dyDescent="0.2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5.75" customHeight="1" x14ac:dyDescent="0.2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5.75" customHeight="1" x14ac:dyDescent="0.2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5.75" customHeight="1" x14ac:dyDescent="0.2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5.75" customHeight="1" x14ac:dyDescent="0.2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5.75" customHeight="1" x14ac:dyDescent="0.2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5.75" customHeight="1" x14ac:dyDescent="0.2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5.75" customHeight="1" x14ac:dyDescent="0.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5.75" customHeight="1" x14ac:dyDescent="0.2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5.75" customHeight="1" x14ac:dyDescent="0.2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5.75" customHeight="1" x14ac:dyDescent="0.2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5.75" customHeight="1" x14ac:dyDescent="0.2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5.75" customHeight="1" x14ac:dyDescent="0.2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5.75" customHeight="1" x14ac:dyDescent="0.2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5.75" customHeight="1" x14ac:dyDescent="0.2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5.75" customHeight="1" x14ac:dyDescent="0.2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5.75" customHeight="1" x14ac:dyDescent="0.2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5.75" customHeight="1" x14ac:dyDescent="0.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5.75" customHeight="1" x14ac:dyDescent="0.2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5.75" customHeight="1" x14ac:dyDescent="0.2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5.75" customHeight="1" x14ac:dyDescent="0.2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5.75" customHeight="1" x14ac:dyDescent="0.2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5.75" customHeight="1" x14ac:dyDescent="0.2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5.75" customHeight="1" x14ac:dyDescent="0.2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5.75" customHeight="1" x14ac:dyDescent="0.2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5.75" customHeight="1" x14ac:dyDescent="0.2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5.75" customHeight="1" x14ac:dyDescent="0.2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5.75" customHeight="1" x14ac:dyDescent="0.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5.75" customHeight="1" x14ac:dyDescent="0.2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5.75" customHeight="1" x14ac:dyDescent="0.2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5.75" customHeight="1" x14ac:dyDescent="0.2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5.75" customHeight="1" x14ac:dyDescent="0.2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5.75" customHeight="1" x14ac:dyDescent="0.2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5.75" customHeight="1" x14ac:dyDescent="0.2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5.75" customHeight="1" x14ac:dyDescent="0.2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5.75" customHeight="1" x14ac:dyDescent="0.2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5.75" customHeight="1" x14ac:dyDescent="0.2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5.75" customHeight="1" x14ac:dyDescent="0.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5.75" customHeight="1" x14ac:dyDescent="0.2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5.75" customHeight="1" x14ac:dyDescent="0.2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5.75" customHeight="1" x14ac:dyDescent="0.2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5.75" customHeight="1" x14ac:dyDescent="0.2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5.75" customHeight="1" x14ac:dyDescent="0.2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5.75" customHeight="1" x14ac:dyDescent="0.2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5.75" customHeight="1" x14ac:dyDescent="0.2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5.75" customHeight="1" x14ac:dyDescent="0.2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5.75" customHeight="1" x14ac:dyDescent="0.2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5.75" customHeight="1" x14ac:dyDescent="0.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5.75" customHeight="1" x14ac:dyDescent="0.2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5.75" customHeight="1" x14ac:dyDescent="0.2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5.75" customHeight="1" x14ac:dyDescent="0.2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5.75" customHeight="1" x14ac:dyDescent="0.2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5.75" customHeight="1" x14ac:dyDescent="0.2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5.75" customHeight="1" x14ac:dyDescent="0.2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5.75" customHeight="1" x14ac:dyDescent="0.2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5.75" customHeight="1" x14ac:dyDescent="0.2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5.75" customHeight="1" x14ac:dyDescent="0.2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5.75" customHeight="1" x14ac:dyDescent="0.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5.75" customHeight="1" x14ac:dyDescent="0.2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5.75" customHeight="1" x14ac:dyDescent="0.2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5.75" customHeight="1" x14ac:dyDescent="0.2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5.75" customHeight="1" x14ac:dyDescent="0.2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5.75" customHeight="1" x14ac:dyDescent="0.2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5.75" customHeight="1" x14ac:dyDescent="0.2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5.75" customHeight="1" x14ac:dyDescent="0.2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5.75" customHeight="1" x14ac:dyDescent="0.2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5.75" customHeight="1" x14ac:dyDescent="0.2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5.75" customHeight="1" x14ac:dyDescent="0.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5.75" customHeight="1" x14ac:dyDescent="0.2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5.75" customHeight="1" x14ac:dyDescent="0.2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5.75" customHeight="1" x14ac:dyDescent="0.2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5.75" customHeight="1" x14ac:dyDescent="0.2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5.75" customHeight="1" x14ac:dyDescent="0.2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5.75" customHeight="1" x14ac:dyDescent="0.2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5.75" customHeight="1" x14ac:dyDescent="0.2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5.75" customHeight="1" x14ac:dyDescent="0.2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5.75" customHeight="1" x14ac:dyDescent="0.2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5.75" customHeight="1" x14ac:dyDescent="0.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5.75" customHeight="1" x14ac:dyDescent="0.2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5.75" customHeight="1" x14ac:dyDescent="0.2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5.75" customHeight="1" x14ac:dyDescent="0.2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5.75" customHeight="1" x14ac:dyDescent="0.2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5.75" customHeight="1" x14ac:dyDescent="0.2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5.75" customHeight="1" x14ac:dyDescent="0.2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5.75" customHeight="1" x14ac:dyDescent="0.2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5.75" customHeight="1" x14ac:dyDescent="0.2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5.75" customHeight="1" x14ac:dyDescent="0.2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5.75" customHeight="1" x14ac:dyDescent="0.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5.75" customHeight="1" x14ac:dyDescent="0.2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5.75" customHeight="1" x14ac:dyDescent="0.2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5.75" customHeight="1" x14ac:dyDescent="0.2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5.75" customHeight="1" x14ac:dyDescent="0.2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5.75" customHeight="1" x14ac:dyDescent="0.2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5.75" customHeight="1" x14ac:dyDescent="0.2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5.75" customHeight="1" x14ac:dyDescent="0.2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5.75" customHeight="1" x14ac:dyDescent="0.2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5.75" customHeight="1" x14ac:dyDescent="0.2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5.75" customHeight="1" x14ac:dyDescent="0.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5.75" customHeight="1" x14ac:dyDescent="0.2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5.75" customHeight="1" x14ac:dyDescent="0.2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5.75" customHeight="1" x14ac:dyDescent="0.2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5.75" customHeight="1" x14ac:dyDescent="0.2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5.75" customHeight="1" x14ac:dyDescent="0.2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5.75" customHeight="1" x14ac:dyDescent="0.2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5.75" customHeight="1" x14ac:dyDescent="0.2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5.75" customHeight="1" x14ac:dyDescent="0.2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5.75" customHeight="1" x14ac:dyDescent="0.2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5.75" customHeight="1" x14ac:dyDescent="0.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5.75" customHeight="1" x14ac:dyDescent="0.2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5.75" customHeight="1" x14ac:dyDescent="0.2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5.75" customHeight="1" x14ac:dyDescent="0.2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5.75" customHeight="1" x14ac:dyDescent="0.2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5.75" customHeight="1" x14ac:dyDescent="0.2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5.75" customHeight="1" x14ac:dyDescent="0.2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5.75" customHeight="1" x14ac:dyDescent="0.2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5.75" customHeight="1" x14ac:dyDescent="0.2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5.75" customHeight="1" x14ac:dyDescent="0.2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5.75" customHeight="1" x14ac:dyDescent="0.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5.75" customHeight="1" x14ac:dyDescent="0.2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5.75" customHeight="1" x14ac:dyDescent="0.2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5.75" customHeight="1" x14ac:dyDescent="0.2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5.75" customHeight="1" x14ac:dyDescent="0.2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5.75" customHeight="1" x14ac:dyDescent="0.2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5.75" customHeight="1" x14ac:dyDescent="0.2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5.75" customHeight="1" x14ac:dyDescent="0.2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5.75" customHeight="1" x14ac:dyDescent="0.2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5.75" customHeight="1" x14ac:dyDescent="0.2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5.75" customHeight="1" x14ac:dyDescent="0.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5.75" customHeight="1" x14ac:dyDescent="0.2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5.75" customHeight="1" x14ac:dyDescent="0.2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5.75" customHeight="1" x14ac:dyDescent="0.2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5.75" customHeight="1" x14ac:dyDescent="0.2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5.75" customHeight="1" x14ac:dyDescent="0.2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5.75" customHeight="1" x14ac:dyDescent="0.2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5.75" customHeight="1" x14ac:dyDescent="0.2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5.75" customHeight="1" x14ac:dyDescent="0.2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5.75" customHeight="1" x14ac:dyDescent="0.2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5.75" customHeight="1" x14ac:dyDescent="0.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5.75" customHeight="1" x14ac:dyDescent="0.2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5.75" customHeight="1" x14ac:dyDescent="0.2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5.75" customHeight="1" x14ac:dyDescent="0.2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5.75" customHeight="1" x14ac:dyDescent="0.2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5.75" customHeight="1" x14ac:dyDescent="0.2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5.75" customHeight="1" x14ac:dyDescent="0.2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5.75" customHeight="1" x14ac:dyDescent="0.2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5.75" customHeight="1" x14ac:dyDescent="0.2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5.75" customHeight="1" x14ac:dyDescent="0.2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5.75" customHeight="1" x14ac:dyDescent="0.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5.75" customHeight="1" x14ac:dyDescent="0.2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5.75" customHeight="1" x14ac:dyDescent="0.2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5.75" customHeight="1" x14ac:dyDescent="0.2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5.75" customHeight="1" x14ac:dyDescent="0.2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5.75" customHeight="1" x14ac:dyDescent="0.2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5.75" customHeight="1" x14ac:dyDescent="0.2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5.75" customHeight="1" x14ac:dyDescent="0.2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5.75" customHeight="1" x14ac:dyDescent="0.2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5.75" customHeight="1" x14ac:dyDescent="0.2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5.75" customHeight="1" x14ac:dyDescent="0.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5.75" customHeight="1" x14ac:dyDescent="0.2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5.75" customHeight="1" x14ac:dyDescent="0.2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5.75" customHeight="1" x14ac:dyDescent="0.2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5.75" customHeight="1" x14ac:dyDescent="0.2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5.75" customHeight="1" x14ac:dyDescent="0.2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5.75" customHeight="1" x14ac:dyDescent="0.2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5.75" customHeight="1" x14ac:dyDescent="0.2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5.75" customHeight="1" x14ac:dyDescent="0.2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5.75" customHeight="1" x14ac:dyDescent="0.2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5.75" customHeight="1" x14ac:dyDescent="0.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5.75" customHeight="1" x14ac:dyDescent="0.2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5.75" customHeight="1" x14ac:dyDescent="0.2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5.75" customHeight="1" x14ac:dyDescent="0.2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5.75" customHeight="1" x14ac:dyDescent="0.2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5.75" customHeight="1" x14ac:dyDescent="0.2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5.75" customHeight="1" x14ac:dyDescent="0.2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5.75" customHeight="1" x14ac:dyDescent="0.2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5.75" customHeight="1" x14ac:dyDescent="0.2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5.75" customHeight="1" x14ac:dyDescent="0.2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5.75" customHeight="1" x14ac:dyDescent="0.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5.75" customHeight="1" x14ac:dyDescent="0.2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5.75" customHeight="1" x14ac:dyDescent="0.2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5.75" customHeight="1" x14ac:dyDescent="0.2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5.75" customHeight="1" x14ac:dyDescent="0.2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5.75" customHeight="1" x14ac:dyDescent="0.2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5.75" customHeight="1" x14ac:dyDescent="0.2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5.75" customHeight="1" x14ac:dyDescent="0.2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5.75" customHeight="1" x14ac:dyDescent="0.2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5.75" customHeight="1" x14ac:dyDescent="0.2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5.75" customHeight="1" x14ac:dyDescent="0.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5.75" customHeight="1" x14ac:dyDescent="0.2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5.75" customHeight="1" x14ac:dyDescent="0.2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5.75" customHeight="1" x14ac:dyDescent="0.2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5.75" customHeight="1" x14ac:dyDescent="0.2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5.75" customHeight="1" x14ac:dyDescent="0.2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5.75" customHeight="1" x14ac:dyDescent="0.2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5.75" customHeight="1" x14ac:dyDescent="0.2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5.75" customHeight="1" x14ac:dyDescent="0.2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5.75" customHeight="1" x14ac:dyDescent="0.2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5.75" customHeight="1" x14ac:dyDescent="0.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5.75" customHeight="1" x14ac:dyDescent="0.2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5.75" customHeight="1" x14ac:dyDescent="0.2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5.75" customHeight="1" x14ac:dyDescent="0.2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5.75" customHeight="1" x14ac:dyDescent="0.2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5.75" customHeight="1" x14ac:dyDescent="0.2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5.75" customHeight="1" x14ac:dyDescent="0.2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5.75" customHeight="1" x14ac:dyDescent="0.2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5.75" customHeight="1" x14ac:dyDescent="0.2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5.75" customHeight="1" x14ac:dyDescent="0.2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5.75" customHeight="1" x14ac:dyDescent="0.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5.75" customHeight="1" x14ac:dyDescent="0.2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5.75" customHeight="1" x14ac:dyDescent="0.2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5.75" customHeight="1" x14ac:dyDescent="0.2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5.75" customHeight="1" x14ac:dyDescent="0.2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5.75" customHeight="1" x14ac:dyDescent="0.2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5.75" customHeight="1" x14ac:dyDescent="0.2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5.75" customHeight="1" x14ac:dyDescent="0.2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5.75" customHeight="1" x14ac:dyDescent="0.2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5.75" customHeight="1" x14ac:dyDescent="0.2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5.75" customHeight="1" x14ac:dyDescent="0.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5.75" customHeight="1" x14ac:dyDescent="0.2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5.75" customHeight="1" x14ac:dyDescent="0.2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5.75" customHeight="1" x14ac:dyDescent="0.2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5.75" customHeight="1" x14ac:dyDescent="0.2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5.75" customHeight="1" x14ac:dyDescent="0.2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5.75" customHeight="1" x14ac:dyDescent="0.2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5.75" customHeight="1" x14ac:dyDescent="0.2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5.75" customHeight="1" x14ac:dyDescent="0.2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5.75" customHeight="1" x14ac:dyDescent="0.2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5.75" customHeight="1" x14ac:dyDescent="0.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5.75" customHeight="1" x14ac:dyDescent="0.2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5.75" customHeight="1" x14ac:dyDescent="0.2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5.75" customHeight="1" x14ac:dyDescent="0.2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5.75" customHeight="1" x14ac:dyDescent="0.2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5.75" customHeight="1" x14ac:dyDescent="0.2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5.75" customHeight="1" x14ac:dyDescent="0.2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5.75" customHeight="1" x14ac:dyDescent="0.2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5.75" customHeight="1" x14ac:dyDescent="0.2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5.75" customHeight="1" x14ac:dyDescent="0.2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5.75" customHeight="1" x14ac:dyDescent="0.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5.75" customHeight="1" x14ac:dyDescent="0.2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5.75" customHeight="1" x14ac:dyDescent="0.2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5.75" customHeight="1" x14ac:dyDescent="0.2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5.75" customHeight="1" x14ac:dyDescent="0.2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5.75" customHeight="1" x14ac:dyDescent="0.2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5.75" customHeight="1" x14ac:dyDescent="0.2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5.75" customHeight="1" x14ac:dyDescent="0.2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5.75" customHeight="1" x14ac:dyDescent="0.2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5.75" customHeight="1" x14ac:dyDescent="0.2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5.75" customHeight="1" x14ac:dyDescent="0.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5.75" customHeight="1" x14ac:dyDescent="0.2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5.75" customHeight="1" x14ac:dyDescent="0.2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5.75" customHeight="1" x14ac:dyDescent="0.2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5.75" customHeight="1" x14ac:dyDescent="0.2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5.75" customHeight="1" x14ac:dyDescent="0.2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5.75" customHeight="1" x14ac:dyDescent="0.2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5.75" customHeight="1" x14ac:dyDescent="0.2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5.75" customHeight="1" x14ac:dyDescent="0.2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5.75" customHeight="1" x14ac:dyDescent="0.2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5.75" customHeight="1" x14ac:dyDescent="0.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5.75" customHeight="1" x14ac:dyDescent="0.2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5.75" customHeight="1" x14ac:dyDescent="0.2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5.75" customHeight="1" x14ac:dyDescent="0.2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5.75" customHeight="1" x14ac:dyDescent="0.2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5.75" customHeight="1" x14ac:dyDescent="0.2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5.75" customHeight="1" x14ac:dyDescent="0.2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5.75" customHeight="1" x14ac:dyDescent="0.2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5.75" customHeight="1" x14ac:dyDescent="0.2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5.75" customHeight="1" x14ac:dyDescent="0.2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5.75" customHeight="1" x14ac:dyDescent="0.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5.75" customHeight="1" x14ac:dyDescent="0.2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5.75" customHeight="1" x14ac:dyDescent="0.2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5.75" customHeight="1" x14ac:dyDescent="0.2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5.75" customHeight="1" x14ac:dyDescent="0.2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5.75" customHeight="1" x14ac:dyDescent="0.2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5.75" customHeight="1" x14ac:dyDescent="0.2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5.75" customHeight="1" x14ac:dyDescent="0.2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5.75" customHeight="1" x14ac:dyDescent="0.2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5.75" customHeight="1" x14ac:dyDescent="0.2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5.75" customHeight="1" x14ac:dyDescent="0.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5.75" customHeight="1" x14ac:dyDescent="0.2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5.75" customHeight="1" x14ac:dyDescent="0.2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5.75" customHeight="1" x14ac:dyDescent="0.2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5.75" customHeight="1" x14ac:dyDescent="0.2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5.75" customHeight="1" x14ac:dyDescent="0.2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5.75" customHeight="1" x14ac:dyDescent="0.2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5.75" customHeight="1" x14ac:dyDescent="0.2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5.75" customHeight="1" x14ac:dyDescent="0.2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5.75" customHeight="1" x14ac:dyDescent="0.2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5.75" customHeight="1" x14ac:dyDescent="0.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5.75" customHeight="1" x14ac:dyDescent="0.2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5.75" customHeight="1" x14ac:dyDescent="0.2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5.75" customHeight="1" x14ac:dyDescent="0.2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5.75" customHeight="1" x14ac:dyDescent="0.2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5.75" customHeight="1" x14ac:dyDescent="0.2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5.75" customHeight="1" x14ac:dyDescent="0.2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5.75" customHeight="1" x14ac:dyDescent="0.2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5.75" customHeight="1" x14ac:dyDescent="0.2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5.75" customHeight="1" x14ac:dyDescent="0.2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5.75" customHeight="1" x14ac:dyDescent="0.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5.75" customHeight="1" x14ac:dyDescent="0.2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5.75" customHeight="1" x14ac:dyDescent="0.2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5.75" customHeight="1" x14ac:dyDescent="0.2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5.75" customHeight="1" x14ac:dyDescent="0.2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5.75" customHeight="1" x14ac:dyDescent="0.2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5.75" customHeight="1" x14ac:dyDescent="0.2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5.75" customHeight="1" x14ac:dyDescent="0.2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5.75" customHeight="1" x14ac:dyDescent="0.2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5.75" customHeight="1" x14ac:dyDescent="0.2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5.75" customHeight="1" x14ac:dyDescent="0.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5.75" customHeight="1" x14ac:dyDescent="0.2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5.75" customHeight="1" x14ac:dyDescent="0.2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5.75" customHeight="1" x14ac:dyDescent="0.2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5.75" customHeight="1" x14ac:dyDescent="0.2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5.75" customHeight="1" x14ac:dyDescent="0.2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5.75" customHeight="1" x14ac:dyDescent="0.2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5.75" customHeight="1" x14ac:dyDescent="0.2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5.75" customHeight="1" x14ac:dyDescent="0.2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5.75" customHeight="1" x14ac:dyDescent="0.2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5.75" customHeight="1" x14ac:dyDescent="0.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5.75" customHeight="1" x14ac:dyDescent="0.2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5.75" customHeight="1" x14ac:dyDescent="0.2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5.75" customHeight="1" x14ac:dyDescent="0.2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5.75" customHeight="1" x14ac:dyDescent="0.2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5.75" customHeight="1" x14ac:dyDescent="0.2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5.75" customHeight="1" x14ac:dyDescent="0.2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5.75" customHeight="1" x14ac:dyDescent="0.2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5.75" customHeight="1" x14ac:dyDescent="0.2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5.75" customHeight="1" x14ac:dyDescent="0.2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5.75" customHeight="1" x14ac:dyDescent="0.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5.75" customHeight="1" x14ac:dyDescent="0.2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5.75" customHeight="1" x14ac:dyDescent="0.2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5.75" customHeight="1" x14ac:dyDescent="0.2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5.75" customHeight="1" x14ac:dyDescent="0.2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5.75" customHeight="1" x14ac:dyDescent="0.2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5.75" customHeight="1" x14ac:dyDescent="0.2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5.75" customHeight="1" x14ac:dyDescent="0.2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5.75" customHeight="1" x14ac:dyDescent="0.2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5.75" customHeight="1" x14ac:dyDescent="0.2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5.75" customHeight="1" x14ac:dyDescent="0.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5.75" customHeight="1" x14ac:dyDescent="0.2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5.75" customHeight="1" x14ac:dyDescent="0.2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5.75" customHeight="1" x14ac:dyDescent="0.2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5.75" customHeight="1" x14ac:dyDescent="0.2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5.75" customHeight="1" x14ac:dyDescent="0.2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5.75" customHeight="1" x14ac:dyDescent="0.2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5.75" customHeight="1" x14ac:dyDescent="0.2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5.75" customHeight="1" x14ac:dyDescent="0.2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5.75" customHeight="1" x14ac:dyDescent="0.2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5.75" customHeight="1" x14ac:dyDescent="0.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5.75" customHeight="1" x14ac:dyDescent="0.2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5.75" customHeight="1" x14ac:dyDescent="0.2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5.75" customHeight="1" x14ac:dyDescent="0.2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5.75" customHeight="1" x14ac:dyDescent="0.2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5.75" customHeight="1" x14ac:dyDescent="0.2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5.75" customHeight="1" x14ac:dyDescent="0.2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5.75" customHeight="1" x14ac:dyDescent="0.2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5.75" customHeight="1" x14ac:dyDescent="0.2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5.75" customHeight="1" x14ac:dyDescent="0.2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5.75" customHeight="1" x14ac:dyDescent="0.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5.75" customHeight="1" x14ac:dyDescent="0.2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5.75" customHeight="1" x14ac:dyDescent="0.2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5.75" customHeight="1" x14ac:dyDescent="0.2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5.75" customHeight="1" x14ac:dyDescent="0.2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5.75" customHeight="1" x14ac:dyDescent="0.2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5.75" customHeight="1" x14ac:dyDescent="0.2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5.75" customHeight="1" x14ac:dyDescent="0.2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5.75" customHeight="1" x14ac:dyDescent="0.2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5.75" customHeight="1" x14ac:dyDescent="0.2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5.75" customHeight="1" x14ac:dyDescent="0.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5.75" customHeight="1" x14ac:dyDescent="0.2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5.75" customHeight="1" x14ac:dyDescent="0.2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5.75" customHeight="1" x14ac:dyDescent="0.2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5.75" customHeight="1" x14ac:dyDescent="0.2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5.75" customHeight="1" x14ac:dyDescent="0.2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5.75" customHeight="1" x14ac:dyDescent="0.2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5.75" customHeight="1" x14ac:dyDescent="0.2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5.75" customHeight="1" x14ac:dyDescent="0.2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5.75" customHeight="1" x14ac:dyDescent="0.2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5.75" customHeight="1" x14ac:dyDescent="0.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5.75" customHeight="1" x14ac:dyDescent="0.2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5.75" customHeight="1" x14ac:dyDescent="0.2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5.75" customHeight="1" x14ac:dyDescent="0.2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5.75" customHeight="1" x14ac:dyDescent="0.2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5.75" customHeight="1" x14ac:dyDescent="0.2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5.75" customHeight="1" x14ac:dyDescent="0.2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5.75" customHeight="1" x14ac:dyDescent="0.2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5.75" customHeight="1" x14ac:dyDescent="0.2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5.75" customHeight="1" x14ac:dyDescent="0.2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5.75" customHeight="1" x14ac:dyDescent="0.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5.75" customHeight="1" x14ac:dyDescent="0.2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5.75" customHeight="1" x14ac:dyDescent="0.2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5.75" customHeight="1" x14ac:dyDescent="0.2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5.75" customHeight="1" x14ac:dyDescent="0.2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5.75" customHeight="1" x14ac:dyDescent="0.2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5.75" customHeight="1" x14ac:dyDescent="0.2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5.75" customHeight="1" x14ac:dyDescent="0.2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5.75" customHeight="1" x14ac:dyDescent="0.2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5.75" customHeight="1" x14ac:dyDescent="0.2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5.75" customHeight="1" x14ac:dyDescent="0.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5.75" customHeight="1" x14ac:dyDescent="0.2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5.75" customHeight="1" x14ac:dyDescent="0.2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5.75" customHeight="1" x14ac:dyDescent="0.2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5.75" customHeight="1" x14ac:dyDescent="0.2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5.75" customHeight="1" x14ac:dyDescent="0.2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5.75" customHeight="1" x14ac:dyDescent="0.2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5.75" customHeight="1" x14ac:dyDescent="0.2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5.75" customHeight="1" x14ac:dyDescent="0.2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5.75" customHeight="1" x14ac:dyDescent="0.2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5.75" customHeight="1" x14ac:dyDescent="0.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5.75" customHeight="1" x14ac:dyDescent="0.2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5.75" customHeight="1" x14ac:dyDescent="0.2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5.75" customHeight="1" x14ac:dyDescent="0.2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5.75" customHeight="1" x14ac:dyDescent="0.2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5.75" customHeight="1" x14ac:dyDescent="0.2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5.75" customHeight="1" x14ac:dyDescent="0.2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5.75" customHeight="1" x14ac:dyDescent="0.2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5.75" customHeight="1" x14ac:dyDescent="0.2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5.75" customHeight="1" x14ac:dyDescent="0.2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5.75" customHeight="1" x14ac:dyDescent="0.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5.75" customHeight="1" x14ac:dyDescent="0.2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5.75" customHeight="1" x14ac:dyDescent="0.2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5.75" customHeight="1" x14ac:dyDescent="0.2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5.75" customHeight="1" x14ac:dyDescent="0.2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5.75" customHeight="1" x14ac:dyDescent="0.2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5.75" customHeight="1" x14ac:dyDescent="0.2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5.75" customHeight="1" x14ac:dyDescent="0.2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5.75" customHeight="1" x14ac:dyDescent="0.2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5.75" customHeight="1" x14ac:dyDescent="0.2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5.75" customHeight="1" x14ac:dyDescent="0.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5.75" customHeight="1" x14ac:dyDescent="0.2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5.75" customHeight="1" x14ac:dyDescent="0.2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5.75" customHeight="1" x14ac:dyDescent="0.2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5.75" customHeight="1" x14ac:dyDescent="0.2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5.75" customHeight="1" x14ac:dyDescent="0.2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5.75" customHeight="1" x14ac:dyDescent="0.2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5.75" customHeight="1" x14ac:dyDescent="0.2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5.75" customHeight="1" x14ac:dyDescent="0.2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5.75" customHeight="1" x14ac:dyDescent="0.2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5.75" customHeight="1" x14ac:dyDescent="0.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5.75" customHeight="1" x14ac:dyDescent="0.2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5.75" customHeight="1" x14ac:dyDescent="0.2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5.75" customHeight="1" x14ac:dyDescent="0.2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5.75" customHeight="1" x14ac:dyDescent="0.2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5.75" customHeight="1" x14ac:dyDescent="0.2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5.75" customHeight="1" x14ac:dyDescent="0.2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5.75" customHeight="1" x14ac:dyDescent="0.2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5.75" customHeight="1" x14ac:dyDescent="0.2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5.75" customHeight="1" x14ac:dyDescent="0.2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5.75" customHeight="1" x14ac:dyDescent="0.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5.75" customHeight="1" x14ac:dyDescent="0.2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5.75" customHeight="1" x14ac:dyDescent="0.2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5.75" customHeight="1" x14ac:dyDescent="0.2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5.75" customHeight="1" x14ac:dyDescent="0.2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5.75" customHeight="1" x14ac:dyDescent="0.2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5.75" customHeight="1" x14ac:dyDescent="0.2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5.75" customHeight="1" x14ac:dyDescent="0.2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5.75" customHeight="1" x14ac:dyDescent="0.2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5.75" customHeight="1" x14ac:dyDescent="0.2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5.75" customHeight="1" x14ac:dyDescent="0.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5.75" customHeight="1" x14ac:dyDescent="0.2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5.75" customHeight="1" x14ac:dyDescent="0.2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5.75" customHeight="1" x14ac:dyDescent="0.2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5.75" customHeight="1" x14ac:dyDescent="0.2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5.75" customHeight="1" x14ac:dyDescent="0.2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5.75" customHeight="1" x14ac:dyDescent="0.2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5.75" customHeight="1" x14ac:dyDescent="0.2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5.75" customHeight="1" x14ac:dyDescent="0.2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5.75" customHeight="1" x14ac:dyDescent="0.2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5.75" customHeight="1" x14ac:dyDescent="0.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5.75" customHeight="1" x14ac:dyDescent="0.2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5.75" customHeight="1" x14ac:dyDescent="0.2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5.75" customHeight="1" x14ac:dyDescent="0.2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5.75" customHeight="1" x14ac:dyDescent="0.2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5.75" customHeight="1" x14ac:dyDescent="0.2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5.75" customHeight="1" x14ac:dyDescent="0.2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5.75" customHeight="1" x14ac:dyDescent="0.2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5.75" customHeight="1" x14ac:dyDescent="0.2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5.75" customHeight="1" x14ac:dyDescent="0.2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5.75" customHeight="1" x14ac:dyDescent="0.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5.75" customHeight="1" x14ac:dyDescent="0.2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5.75" customHeight="1" x14ac:dyDescent="0.2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5.75" customHeight="1" x14ac:dyDescent="0.2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5.75" customHeight="1" x14ac:dyDescent="0.2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5.75" customHeight="1" x14ac:dyDescent="0.2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5.75" customHeight="1" x14ac:dyDescent="0.2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5.75" customHeight="1" x14ac:dyDescent="0.2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5.75" customHeight="1" x14ac:dyDescent="0.2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5.75" customHeight="1" x14ac:dyDescent="0.2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5.75" customHeight="1" x14ac:dyDescent="0.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5.75" customHeight="1" x14ac:dyDescent="0.2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5.75" customHeight="1" x14ac:dyDescent="0.2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5.75" customHeight="1" x14ac:dyDescent="0.2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5.75" customHeight="1" x14ac:dyDescent="0.2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5.75" customHeight="1" x14ac:dyDescent="0.2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5.75" customHeight="1" x14ac:dyDescent="0.2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5.75" customHeight="1" x14ac:dyDescent="0.2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5.75" customHeight="1" x14ac:dyDescent="0.2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5.75" customHeight="1" x14ac:dyDescent="0.2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5.75" customHeight="1" x14ac:dyDescent="0.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5.75" customHeight="1" x14ac:dyDescent="0.2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5.75" customHeight="1" x14ac:dyDescent="0.2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5.75" customHeight="1" x14ac:dyDescent="0.2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5.75" customHeight="1" x14ac:dyDescent="0.2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5.75" customHeight="1" x14ac:dyDescent="0.2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5.75" customHeight="1" x14ac:dyDescent="0.2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5.75" customHeight="1" x14ac:dyDescent="0.2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5.75" customHeight="1" x14ac:dyDescent="0.2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5.75" customHeight="1" x14ac:dyDescent="0.2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5.75" customHeight="1" x14ac:dyDescent="0.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5.75" customHeight="1" x14ac:dyDescent="0.2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5.75" customHeight="1" x14ac:dyDescent="0.2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5.75" customHeight="1" x14ac:dyDescent="0.2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5.75" customHeight="1" x14ac:dyDescent="0.2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5.75" customHeight="1" x14ac:dyDescent="0.2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5.75" customHeight="1" x14ac:dyDescent="0.2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5.75" customHeight="1" x14ac:dyDescent="0.2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5.75" customHeight="1" x14ac:dyDescent="0.2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5.75" customHeight="1" x14ac:dyDescent="0.2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5.75" customHeight="1" x14ac:dyDescent="0.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5.75" customHeight="1" x14ac:dyDescent="0.2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5.75" customHeight="1" x14ac:dyDescent="0.2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5.75" customHeight="1" x14ac:dyDescent="0.2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5.75" customHeight="1" x14ac:dyDescent="0.2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5.75" customHeight="1" x14ac:dyDescent="0.2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5.75" customHeight="1" x14ac:dyDescent="0.2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5.75" customHeight="1" x14ac:dyDescent="0.2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5.75" customHeight="1" x14ac:dyDescent="0.2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5.75" customHeight="1" x14ac:dyDescent="0.2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5.75" customHeight="1" x14ac:dyDescent="0.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5.75" customHeight="1" x14ac:dyDescent="0.2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5.75" customHeight="1" x14ac:dyDescent="0.2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5.75" customHeight="1" x14ac:dyDescent="0.2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5.75" customHeight="1" x14ac:dyDescent="0.2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5.75" customHeight="1" x14ac:dyDescent="0.2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5.75" customHeight="1" x14ac:dyDescent="0.2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5.75" customHeight="1" x14ac:dyDescent="0.2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5.75" customHeight="1" x14ac:dyDescent="0.2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5.75" customHeight="1" x14ac:dyDescent="0.2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5.75" customHeight="1" x14ac:dyDescent="0.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5.75" customHeight="1" x14ac:dyDescent="0.2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5.75" customHeight="1" x14ac:dyDescent="0.2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5.75" customHeight="1" x14ac:dyDescent="0.2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5.75" customHeight="1" x14ac:dyDescent="0.2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5.75" customHeight="1" x14ac:dyDescent="0.2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5.75" customHeight="1" x14ac:dyDescent="0.2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5.75" customHeight="1" x14ac:dyDescent="0.2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5.75" customHeight="1" x14ac:dyDescent="0.2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5.75" customHeight="1" x14ac:dyDescent="0.2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5.75" customHeight="1" x14ac:dyDescent="0.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5.75" customHeight="1" x14ac:dyDescent="0.2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5.75" customHeight="1" x14ac:dyDescent="0.2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5.75" customHeight="1" x14ac:dyDescent="0.2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5.75" customHeight="1" x14ac:dyDescent="0.2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5.75" customHeight="1" x14ac:dyDescent="0.2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5.75" customHeight="1" x14ac:dyDescent="0.2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5.75" customHeight="1" x14ac:dyDescent="0.2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5.75" customHeight="1" x14ac:dyDescent="0.2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5.75" customHeight="1" x14ac:dyDescent="0.2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5.75" customHeight="1" x14ac:dyDescent="0.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5.75" customHeight="1" x14ac:dyDescent="0.2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5.75" customHeight="1" x14ac:dyDescent="0.2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5.75" customHeight="1" x14ac:dyDescent="0.2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5.75" customHeight="1" x14ac:dyDescent="0.2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5.75" customHeight="1" x14ac:dyDescent="0.2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5.75" customHeight="1" x14ac:dyDescent="0.2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5.75" customHeight="1" x14ac:dyDescent="0.2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5.75" customHeight="1" x14ac:dyDescent="0.2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5.75" customHeight="1" x14ac:dyDescent="0.2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5.75" customHeight="1" x14ac:dyDescent="0.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5.75" customHeight="1" x14ac:dyDescent="0.2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5.75" customHeight="1" x14ac:dyDescent="0.2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5.75" customHeight="1" x14ac:dyDescent="0.2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5.75" customHeight="1" x14ac:dyDescent="0.2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5.75" customHeight="1" x14ac:dyDescent="0.2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5.75" customHeight="1" x14ac:dyDescent="0.2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5.75" customHeight="1" x14ac:dyDescent="0.2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5.75" customHeight="1" x14ac:dyDescent="0.2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5.75" customHeight="1" x14ac:dyDescent="0.2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5.75" customHeight="1" x14ac:dyDescent="0.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5.75" customHeight="1" x14ac:dyDescent="0.2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5.75" customHeight="1" x14ac:dyDescent="0.2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5.75" customHeight="1" x14ac:dyDescent="0.2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5.75" customHeight="1" x14ac:dyDescent="0.2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5.75" customHeight="1" x14ac:dyDescent="0.2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5.75" customHeight="1" x14ac:dyDescent="0.2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5.75" customHeight="1" x14ac:dyDescent="0.2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5.75" customHeight="1" x14ac:dyDescent="0.2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5.75" customHeight="1" x14ac:dyDescent="0.2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5.75" customHeight="1" x14ac:dyDescent="0.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5.75" customHeight="1" x14ac:dyDescent="0.2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5.75" customHeight="1" x14ac:dyDescent="0.2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5.75" customHeight="1" x14ac:dyDescent="0.2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5.75" customHeight="1" x14ac:dyDescent="0.2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5.75" customHeight="1" x14ac:dyDescent="0.2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5.75" customHeight="1" x14ac:dyDescent="0.2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5.75" customHeight="1" x14ac:dyDescent="0.2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5.75" customHeight="1" x14ac:dyDescent="0.2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5.75" customHeight="1" x14ac:dyDescent="0.2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5.75" customHeight="1" x14ac:dyDescent="0.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5.75" customHeight="1" x14ac:dyDescent="0.2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5.75" customHeight="1" x14ac:dyDescent="0.2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5.75" customHeight="1" x14ac:dyDescent="0.2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5.75" customHeight="1" x14ac:dyDescent="0.2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5.75" customHeight="1" x14ac:dyDescent="0.2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5.75" customHeight="1" x14ac:dyDescent="0.2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5.75" customHeight="1" x14ac:dyDescent="0.2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5.75" customHeight="1" x14ac:dyDescent="0.2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5.75" customHeight="1" x14ac:dyDescent="0.2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5.75" customHeight="1" x14ac:dyDescent="0.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5.75" customHeight="1" x14ac:dyDescent="0.2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5.75" customHeight="1" x14ac:dyDescent="0.2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5.75" customHeight="1" x14ac:dyDescent="0.2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5.75" customHeight="1" x14ac:dyDescent="0.2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5.75" customHeight="1" x14ac:dyDescent="0.2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5.75" customHeight="1" x14ac:dyDescent="0.2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5.75" customHeight="1" x14ac:dyDescent="0.2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5.75" customHeight="1" x14ac:dyDescent="0.2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5.75" customHeight="1" x14ac:dyDescent="0.2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5.75" customHeight="1" x14ac:dyDescent="0.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5.75" customHeight="1" x14ac:dyDescent="0.2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5.75" customHeight="1" x14ac:dyDescent="0.2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5.75" customHeight="1" x14ac:dyDescent="0.2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5.75" customHeight="1" x14ac:dyDescent="0.2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5.75" customHeight="1" x14ac:dyDescent="0.2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5.75" customHeight="1" x14ac:dyDescent="0.2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5.75" customHeight="1" x14ac:dyDescent="0.2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5.75" customHeight="1" x14ac:dyDescent="0.2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5.75" customHeight="1" x14ac:dyDescent="0.2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5.75" customHeight="1" x14ac:dyDescent="0.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5.75" customHeight="1" x14ac:dyDescent="0.2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5.75" customHeight="1" x14ac:dyDescent="0.2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5.75" customHeight="1" x14ac:dyDescent="0.2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5.75" customHeight="1" x14ac:dyDescent="0.2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5.75" customHeight="1" x14ac:dyDescent="0.2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5.75" customHeight="1" x14ac:dyDescent="0.2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5.75" customHeight="1" x14ac:dyDescent="0.2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5.75" customHeight="1" x14ac:dyDescent="0.2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5.75" customHeight="1" x14ac:dyDescent="0.2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5.75" customHeight="1" x14ac:dyDescent="0.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5.75" customHeight="1" x14ac:dyDescent="0.2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5.75" customHeight="1" x14ac:dyDescent="0.2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5.75" customHeight="1" x14ac:dyDescent="0.2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5.75" customHeight="1" x14ac:dyDescent="0.2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5.75" customHeight="1" x14ac:dyDescent="0.2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5.75" customHeight="1" x14ac:dyDescent="0.2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5.75" customHeight="1" x14ac:dyDescent="0.2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5.75" customHeight="1" x14ac:dyDescent="0.2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5.75" customHeight="1" x14ac:dyDescent="0.2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5.75" customHeight="1" x14ac:dyDescent="0.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5.75" customHeight="1" x14ac:dyDescent="0.2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5.75" customHeight="1" x14ac:dyDescent="0.2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5.75" customHeight="1" x14ac:dyDescent="0.2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5.75" customHeight="1" x14ac:dyDescent="0.2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5.75" customHeight="1" x14ac:dyDescent="0.2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5.75" customHeight="1" x14ac:dyDescent="0.2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5.75" customHeight="1" x14ac:dyDescent="0.2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5.75" customHeight="1" x14ac:dyDescent="0.2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5.75" customHeight="1" x14ac:dyDescent="0.2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5.75" customHeight="1" x14ac:dyDescent="0.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5.75" customHeight="1" x14ac:dyDescent="0.2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5.75" customHeight="1" x14ac:dyDescent="0.2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5.75" customHeight="1" x14ac:dyDescent="0.2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5.75" customHeight="1" x14ac:dyDescent="0.2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5.75" customHeight="1" x14ac:dyDescent="0.2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5.75" customHeight="1" x14ac:dyDescent="0.2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5.75" customHeight="1" x14ac:dyDescent="0.2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5.75" customHeight="1" x14ac:dyDescent="0.2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5.75" customHeight="1" x14ac:dyDescent="0.2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5.75" customHeight="1" x14ac:dyDescent="0.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5.75" customHeight="1" x14ac:dyDescent="0.2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5.75" customHeight="1" x14ac:dyDescent="0.2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5.75" customHeight="1" x14ac:dyDescent="0.2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5.75" customHeight="1" x14ac:dyDescent="0.2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5.75" customHeight="1" x14ac:dyDescent="0.2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5.75" customHeight="1" x14ac:dyDescent="0.2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5.75" customHeight="1" x14ac:dyDescent="0.2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5.75" customHeight="1" x14ac:dyDescent="0.2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5.75" customHeight="1" x14ac:dyDescent="0.2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5.75" customHeight="1" x14ac:dyDescent="0.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5.75" customHeight="1" x14ac:dyDescent="0.2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5.75" customHeight="1" x14ac:dyDescent="0.2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5.75" customHeight="1" x14ac:dyDescent="0.2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5.75" customHeight="1" x14ac:dyDescent="0.2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5.75" customHeight="1" x14ac:dyDescent="0.2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5.75" customHeight="1" x14ac:dyDescent="0.2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5.75" customHeight="1" x14ac:dyDescent="0.2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5.75" customHeight="1" x14ac:dyDescent="0.2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5.75" customHeight="1" x14ac:dyDescent="0.2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5.75" customHeight="1" x14ac:dyDescent="0.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5.75" customHeight="1" x14ac:dyDescent="0.2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5.75" customHeight="1" x14ac:dyDescent="0.2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5.75" customHeight="1" x14ac:dyDescent="0.2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5.75" customHeight="1" x14ac:dyDescent="0.2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5.75" customHeight="1" x14ac:dyDescent="0.2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5.75" customHeight="1" x14ac:dyDescent="0.2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5.75" customHeight="1" x14ac:dyDescent="0.2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5.75" customHeight="1" x14ac:dyDescent="0.2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5.75" customHeight="1" x14ac:dyDescent="0.2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5.75" customHeight="1" x14ac:dyDescent="0.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5.75" customHeight="1" x14ac:dyDescent="0.2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5.75" customHeight="1" x14ac:dyDescent="0.2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5.75" customHeight="1" x14ac:dyDescent="0.2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5.75" customHeight="1" x14ac:dyDescent="0.2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5.75" customHeight="1" x14ac:dyDescent="0.2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5.75" customHeight="1" x14ac:dyDescent="0.2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5.75" customHeight="1" x14ac:dyDescent="0.2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5.75" customHeight="1" x14ac:dyDescent="0.2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5.75" customHeight="1" x14ac:dyDescent="0.2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5.75" customHeight="1" x14ac:dyDescent="0.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5.75" customHeight="1" x14ac:dyDescent="0.2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5.75" customHeight="1" x14ac:dyDescent="0.2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5.75" customHeight="1" x14ac:dyDescent="0.2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5.75" customHeight="1" x14ac:dyDescent="0.2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5.75" customHeight="1" x14ac:dyDescent="0.2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5.75" customHeight="1" x14ac:dyDescent="0.2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5.75" customHeight="1" x14ac:dyDescent="0.2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5.75" customHeight="1" x14ac:dyDescent="0.2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5.75" customHeight="1" x14ac:dyDescent="0.2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5.75" customHeight="1" x14ac:dyDescent="0.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5.75" customHeight="1" x14ac:dyDescent="0.2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5.75" customHeight="1" x14ac:dyDescent="0.2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5.75" customHeight="1" x14ac:dyDescent="0.2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5.75" customHeight="1" x14ac:dyDescent="0.2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5.75" customHeight="1" x14ac:dyDescent="0.2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5.75" customHeight="1" x14ac:dyDescent="0.2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5.75" customHeight="1" x14ac:dyDescent="0.2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5.75" customHeight="1" x14ac:dyDescent="0.2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5.75" customHeight="1" x14ac:dyDescent="0.2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5.75" customHeight="1" x14ac:dyDescent="0.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5.75" customHeight="1" x14ac:dyDescent="0.2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5.75" customHeight="1" x14ac:dyDescent="0.2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5.75" customHeight="1" x14ac:dyDescent="0.2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5.75" customHeight="1" x14ac:dyDescent="0.2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5.75" customHeight="1" x14ac:dyDescent="0.2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5.75" customHeight="1" x14ac:dyDescent="0.2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5.75" customHeight="1" x14ac:dyDescent="0.2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5.75" customHeight="1" x14ac:dyDescent="0.2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5.75" customHeight="1" x14ac:dyDescent="0.2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5.75" customHeight="1" x14ac:dyDescent="0.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5.75" customHeight="1" x14ac:dyDescent="0.2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5.75" customHeight="1" x14ac:dyDescent="0.2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5.75" customHeight="1" x14ac:dyDescent="0.2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5.75" customHeight="1" x14ac:dyDescent="0.2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5.75" customHeight="1" x14ac:dyDescent="0.2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5.75" customHeight="1" x14ac:dyDescent="0.2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5.75" customHeight="1" x14ac:dyDescent="0.2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5.75" customHeight="1" x14ac:dyDescent="0.2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5.75" customHeight="1" x14ac:dyDescent="0.2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5.75" customHeight="1" x14ac:dyDescent="0.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5.75" customHeight="1" x14ac:dyDescent="0.2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5.75" customHeight="1" x14ac:dyDescent="0.2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5.75" customHeight="1" x14ac:dyDescent="0.2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5.75" customHeight="1" x14ac:dyDescent="0.2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5.75" customHeight="1" x14ac:dyDescent="0.2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5.75" customHeight="1" x14ac:dyDescent="0.2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5.75" customHeight="1" x14ac:dyDescent="0.2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5.75" customHeight="1" x14ac:dyDescent="0.2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5.75" customHeight="1" x14ac:dyDescent="0.2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5.75" customHeight="1" x14ac:dyDescent="0.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5.75" customHeight="1" x14ac:dyDescent="0.2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5.75" customHeight="1" x14ac:dyDescent="0.2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5.75" customHeight="1" x14ac:dyDescent="0.2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5.75" customHeight="1" x14ac:dyDescent="0.2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5.75" customHeight="1" x14ac:dyDescent="0.2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5.75" customHeight="1" x14ac:dyDescent="0.2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5.75" customHeight="1" x14ac:dyDescent="0.2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5.75" customHeight="1" x14ac:dyDescent="0.2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5.75" customHeight="1" x14ac:dyDescent="0.2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5.75" customHeight="1" x14ac:dyDescent="0.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5.75" customHeight="1" x14ac:dyDescent="0.2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5.75" customHeight="1" x14ac:dyDescent="0.2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5.75" customHeight="1" x14ac:dyDescent="0.2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5.75" customHeight="1" x14ac:dyDescent="0.2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5.75" customHeight="1" x14ac:dyDescent="0.2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5.75" customHeight="1" x14ac:dyDescent="0.2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5.75" customHeight="1" x14ac:dyDescent="0.2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5.75" customHeight="1" x14ac:dyDescent="0.2"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5.75" customHeight="1" x14ac:dyDescent="0.2"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</sheetData>
  <mergeCells count="23">
    <mergeCell ref="C15:D15"/>
    <mergeCell ref="C10:D10"/>
    <mergeCell ref="C11:D11"/>
    <mergeCell ref="C12:D12"/>
    <mergeCell ref="C13:D13"/>
    <mergeCell ref="C14:D14"/>
    <mergeCell ref="A7:A9"/>
    <mergeCell ref="G7:G9"/>
    <mergeCell ref="K7:M7"/>
    <mergeCell ref="N7:N9"/>
    <mergeCell ref="H8:J8"/>
    <mergeCell ref="K8:M8"/>
    <mergeCell ref="H7:J7"/>
    <mergeCell ref="B1:G1"/>
    <mergeCell ref="B2:G2"/>
    <mergeCell ref="B3:G3"/>
    <mergeCell ref="C4:D4"/>
    <mergeCell ref="C5:D5"/>
    <mergeCell ref="C6:D6"/>
    <mergeCell ref="B7:B9"/>
    <mergeCell ref="C7:D9"/>
    <mergeCell ref="E7:E9"/>
    <mergeCell ref="F7:F9"/>
  </mergeCells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0"/>
  <sheetViews>
    <sheetView topLeftCell="B10" zoomScale="81" workbookViewId="0">
      <selection activeCell="D10" sqref="D10"/>
    </sheetView>
  </sheetViews>
  <sheetFormatPr defaultColWidth="12.625" defaultRowHeight="15" customHeight="1" x14ac:dyDescent="0.2"/>
  <cols>
    <col min="1" max="1" width="19.875" customWidth="1"/>
    <col min="2" max="2" width="33.125" customWidth="1"/>
    <col min="3" max="3" width="35" customWidth="1"/>
    <col min="4" max="4" width="34.875" customWidth="1"/>
    <col min="5" max="5" width="24.625" customWidth="1"/>
    <col min="6" max="6" width="23.25" customWidth="1"/>
    <col min="7" max="7" width="7.625" customWidth="1"/>
    <col min="8" max="8" width="14.625" customWidth="1"/>
    <col min="9" max="9" width="11.5" customWidth="1"/>
    <col min="10" max="10" width="6.75" customWidth="1"/>
    <col min="11" max="11" width="9.75" customWidth="1"/>
    <col min="12" max="25" width="7.625" customWidth="1"/>
  </cols>
  <sheetData>
    <row r="1" spans="1:26" ht="16.5" x14ac:dyDescent="0.25">
      <c r="A1" s="19" t="s">
        <v>0</v>
      </c>
      <c r="B1" s="162" t="s">
        <v>112</v>
      </c>
      <c r="C1" s="154"/>
      <c r="D1" s="154"/>
      <c r="E1" s="154"/>
      <c r="F1" s="143"/>
      <c r="G1" s="21"/>
      <c r="H1" s="21"/>
      <c r="I1" s="21"/>
      <c r="J1" s="21"/>
      <c r="K1" s="21"/>
      <c r="L1" s="21"/>
      <c r="M1" s="21"/>
      <c r="N1" s="38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6.5" x14ac:dyDescent="0.25">
      <c r="A2" s="19" t="s">
        <v>6</v>
      </c>
      <c r="B2" s="162"/>
      <c r="C2" s="154"/>
      <c r="D2" s="154"/>
      <c r="E2" s="154"/>
      <c r="F2" s="143"/>
      <c r="G2" s="21"/>
      <c r="H2" s="21"/>
      <c r="I2" s="21"/>
      <c r="J2" s="21"/>
      <c r="K2" s="21"/>
      <c r="L2" s="21"/>
      <c r="M2" s="21"/>
      <c r="N2" s="38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6.5" x14ac:dyDescent="0.25">
      <c r="A3" s="19" t="s">
        <v>9</v>
      </c>
      <c r="B3" s="163" t="s">
        <v>74</v>
      </c>
      <c r="C3" s="154"/>
      <c r="D3" s="154"/>
      <c r="E3" s="154"/>
      <c r="F3" s="143"/>
      <c r="G3" s="21"/>
      <c r="H3" s="21"/>
      <c r="I3" s="21"/>
      <c r="J3" s="21"/>
      <c r="K3" s="21"/>
      <c r="L3" s="21"/>
      <c r="M3" s="21"/>
      <c r="N3" s="38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6.5" x14ac:dyDescent="0.2">
      <c r="A4" s="19" t="s">
        <v>12</v>
      </c>
      <c r="B4" s="19" t="s">
        <v>13</v>
      </c>
      <c r="C4" s="39" t="s">
        <v>14</v>
      </c>
      <c r="D4" s="40" t="s">
        <v>17</v>
      </c>
      <c r="E4" s="40" t="s">
        <v>20</v>
      </c>
      <c r="F4" s="40" t="s">
        <v>21</v>
      </c>
      <c r="G4" s="40"/>
      <c r="H4" s="40"/>
      <c r="I4" s="40"/>
      <c r="J4" s="40"/>
      <c r="K4" s="40"/>
      <c r="L4" s="40"/>
      <c r="M4" s="40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6.5" x14ac:dyDescent="0.2">
      <c r="A5" s="19" t="s">
        <v>24</v>
      </c>
      <c r="B5" s="87">
        <f>COUNTIF($G:$I,"Pass")</f>
        <v>4</v>
      </c>
      <c r="C5" s="88">
        <f>COUNTIF($G:$I,"Fail")</f>
        <v>0</v>
      </c>
      <c r="D5" s="87">
        <f>COUNTIF($G:$I,"N/A")</f>
        <v>0</v>
      </c>
      <c r="E5" s="87">
        <f>COUNTIF($G:$I,"Not Run")</f>
        <v>0</v>
      </c>
      <c r="F5" s="89">
        <f t="shared" ref="F5:F6" si="0">SUM(B5:E5)</f>
        <v>4</v>
      </c>
      <c r="G5" s="40"/>
      <c r="H5" s="40"/>
      <c r="I5" s="40"/>
      <c r="J5" s="40"/>
      <c r="K5" s="40"/>
      <c r="L5" s="40"/>
      <c r="M5" s="40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6.5" x14ac:dyDescent="0.2">
      <c r="A6" s="19" t="s">
        <v>31</v>
      </c>
      <c r="B6" s="87">
        <f>COUNTIF($J:$L,"Pass")</f>
        <v>4</v>
      </c>
      <c r="C6" s="90">
        <f>COUNTIF($J:$L,"Fail")</f>
        <v>0</v>
      </c>
      <c r="D6" s="91">
        <f>COUNTIF($J:$L,"N/A")</f>
        <v>0</v>
      </c>
      <c r="E6" s="91">
        <f>COUNTIF($J:$L,"Not Run")</f>
        <v>0</v>
      </c>
      <c r="F6" s="89">
        <f t="shared" si="0"/>
        <v>4</v>
      </c>
      <c r="G6" s="40"/>
      <c r="H6" s="40"/>
      <c r="I6" s="40"/>
      <c r="J6" s="40"/>
      <c r="K6" s="40"/>
      <c r="L6" s="40"/>
      <c r="M6" s="40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6.5" x14ac:dyDescent="0.25">
      <c r="A7" s="161" t="s">
        <v>35</v>
      </c>
      <c r="B7" s="161" t="s">
        <v>40</v>
      </c>
      <c r="C7" s="164" t="s">
        <v>41</v>
      </c>
      <c r="D7" s="161" t="s">
        <v>42</v>
      </c>
      <c r="E7" s="161" t="s">
        <v>43</v>
      </c>
      <c r="F7" s="161" t="s">
        <v>44</v>
      </c>
      <c r="G7" s="160" t="s">
        <v>46</v>
      </c>
      <c r="H7" s="154"/>
      <c r="I7" s="143"/>
      <c r="J7" s="160" t="s">
        <v>46</v>
      </c>
      <c r="K7" s="154"/>
      <c r="L7" s="143"/>
      <c r="M7" s="161" t="s">
        <v>47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6.5" x14ac:dyDescent="0.25">
      <c r="A8" s="145"/>
      <c r="B8" s="145"/>
      <c r="C8" s="165"/>
      <c r="D8" s="145"/>
      <c r="E8" s="145"/>
      <c r="F8" s="145"/>
      <c r="G8" s="160" t="s">
        <v>48</v>
      </c>
      <c r="H8" s="154"/>
      <c r="I8" s="143"/>
      <c r="J8" s="160" t="s">
        <v>49</v>
      </c>
      <c r="K8" s="154"/>
      <c r="L8" s="143"/>
      <c r="M8" s="145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6.5" x14ac:dyDescent="0.2">
      <c r="A9" s="146"/>
      <c r="B9" s="146"/>
      <c r="C9" s="166"/>
      <c r="D9" s="146"/>
      <c r="E9" s="146"/>
      <c r="F9" s="146"/>
      <c r="G9" s="41" t="s">
        <v>12</v>
      </c>
      <c r="H9" s="41" t="s">
        <v>50</v>
      </c>
      <c r="I9" s="41" t="s">
        <v>9</v>
      </c>
      <c r="J9" s="41" t="s">
        <v>12</v>
      </c>
      <c r="K9" s="42" t="s">
        <v>50</v>
      </c>
      <c r="L9" s="41" t="s">
        <v>9</v>
      </c>
      <c r="M9" s="146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96" customHeight="1" x14ac:dyDescent="0.2">
      <c r="A10" s="19" t="s">
        <v>51</v>
      </c>
      <c r="B10" s="20" t="s">
        <v>132</v>
      </c>
      <c r="C10" s="80"/>
      <c r="D10" s="20" t="s">
        <v>133</v>
      </c>
      <c r="E10" s="20" t="s">
        <v>134</v>
      </c>
      <c r="F10" s="35" t="s">
        <v>79</v>
      </c>
      <c r="G10" s="35" t="s">
        <v>13</v>
      </c>
      <c r="H10" s="36" t="s">
        <v>144</v>
      </c>
      <c r="I10" s="20" t="s">
        <v>101</v>
      </c>
      <c r="J10" s="35" t="s">
        <v>13</v>
      </c>
      <c r="K10" s="36" t="s">
        <v>175</v>
      </c>
      <c r="L10" s="20" t="s">
        <v>101</v>
      </c>
      <c r="M10" s="21"/>
      <c r="N10" s="23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76.5" customHeight="1" x14ac:dyDescent="0.2">
      <c r="A11" s="19" t="s">
        <v>52</v>
      </c>
      <c r="B11" s="20" t="s">
        <v>135</v>
      </c>
      <c r="C11" s="81"/>
      <c r="D11" s="20" t="s">
        <v>133</v>
      </c>
      <c r="E11" s="20" t="s">
        <v>137</v>
      </c>
      <c r="F11" s="35" t="s">
        <v>79</v>
      </c>
      <c r="G11" s="27" t="s">
        <v>13</v>
      </c>
      <c r="H11" s="36" t="s">
        <v>144</v>
      </c>
      <c r="I11" s="20" t="s">
        <v>101</v>
      </c>
      <c r="J11" s="35" t="s">
        <v>13</v>
      </c>
      <c r="K11" s="36" t="s">
        <v>175</v>
      </c>
      <c r="L11" s="20" t="s">
        <v>101</v>
      </c>
      <c r="M11" s="21"/>
      <c r="N11" s="23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81.75" customHeight="1" x14ac:dyDescent="0.2">
      <c r="A12" s="19" t="s">
        <v>53</v>
      </c>
      <c r="B12" s="71" t="s">
        <v>140</v>
      </c>
      <c r="C12" s="82" t="s">
        <v>122</v>
      </c>
      <c r="D12" s="20" t="s">
        <v>138</v>
      </c>
      <c r="E12" s="20" t="s">
        <v>139</v>
      </c>
      <c r="F12" s="35" t="s">
        <v>79</v>
      </c>
      <c r="G12" s="27" t="s">
        <v>13</v>
      </c>
      <c r="H12" s="36" t="s">
        <v>144</v>
      </c>
      <c r="I12" s="20" t="s">
        <v>101</v>
      </c>
      <c r="J12" s="35" t="s">
        <v>13</v>
      </c>
      <c r="K12" s="36" t="s">
        <v>175</v>
      </c>
      <c r="L12" s="20" t="s">
        <v>101</v>
      </c>
      <c r="M12" s="21"/>
      <c r="N12" s="23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81.75" customHeight="1" x14ac:dyDescent="0.2">
      <c r="A13" s="19" t="s">
        <v>54</v>
      </c>
      <c r="B13" s="71" t="s">
        <v>141</v>
      </c>
      <c r="C13" s="82" t="s">
        <v>123</v>
      </c>
      <c r="D13" s="20" t="s">
        <v>142</v>
      </c>
      <c r="E13" s="20" t="s">
        <v>143</v>
      </c>
      <c r="F13" s="35" t="s">
        <v>79</v>
      </c>
      <c r="G13" s="27" t="s">
        <v>13</v>
      </c>
      <c r="H13" s="36" t="s">
        <v>144</v>
      </c>
      <c r="I13" s="20" t="s">
        <v>101</v>
      </c>
      <c r="J13" s="35" t="s">
        <v>13</v>
      </c>
      <c r="K13" s="36" t="s">
        <v>175</v>
      </c>
      <c r="L13" s="20" t="s">
        <v>101</v>
      </c>
      <c r="M13" s="21"/>
      <c r="N13" s="23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x14ac:dyDescent="0.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x14ac:dyDescent="0.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x14ac:dyDescent="0.2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x14ac:dyDescent="0.2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2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2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2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2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customHeight="1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customHeight="1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customHeight="1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customHeight="1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customHeight="1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customHeight="1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customHeight="1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customHeight="1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customHeight="1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customHeight="1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customHeight="1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customHeight="1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customHeight="1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customHeight="1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customHeight="1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customHeight="1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customHeight="1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customHeight="1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customHeight="1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customHeight="1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customHeight="1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customHeight="1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customHeight="1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customHeight="1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customHeight="1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customHeight="1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customHeight="1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customHeight="1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customHeight="1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customHeight="1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customHeight="1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customHeight="1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customHeight="1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customHeight="1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customHeight="1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customHeight="1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customHeight="1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customHeight="1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customHeight="1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customHeight="1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customHeight="1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customHeight="1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customHeight="1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customHeight="1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customHeight="1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customHeight="1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customHeight="1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customHeight="1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customHeight="1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customHeight="1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customHeight="1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customHeight="1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customHeight="1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customHeight="1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customHeight="1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customHeight="1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customHeight="1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customHeight="1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customHeight="1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customHeight="1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customHeight="1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customHeight="1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customHeight="1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customHeight="1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customHeight="1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customHeight="1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customHeight="1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customHeight="1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customHeight="1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customHeight="1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customHeight="1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customHeight="1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customHeight="1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customHeight="1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customHeight="1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customHeight="1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customHeight="1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customHeight="1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customHeight="1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customHeight="1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customHeight="1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customHeight="1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customHeight="1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customHeight="1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customHeight="1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customHeight="1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customHeight="1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customHeight="1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customHeight="1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customHeight="1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customHeight="1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customHeight="1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customHeight="1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customHeight="1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customHeight="1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customHeight="1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customHeight="1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customHeight="1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customHeight="1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customHeight="1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customHeight="1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customHeight="1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customHeight="1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customHeight="1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customHeight="1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customHeight="1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customHeight="1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customHeight="1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customHeight="1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customHeight="1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customHeight="1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customHeight="1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customHeight="1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customHeight="1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customHeight="1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customHeight="1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customHeight="1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customHeight="1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customHeight="1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customHeight="1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customHeight="1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customHeight="1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customHeight="1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customHeight="1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customHeight="1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customHeight="1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customHeight="1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customHeight="1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customHeight="1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customHeight="1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customHeight="1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customHeight="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customHeight="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customHeight="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customHeight="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customHeight="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customHeight="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customHeight="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customHeight="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customHeight="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customHeight="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customHeight="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customHeight="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customHeight="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customHeight="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customHeight="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customHeight="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customHeight="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customHeight="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customHeight="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customHeight="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customHeight="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customHeight="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customHeight="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customHeight="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customHeight="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customHeight="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customHeight="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customHeight="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customHeight="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customHeight="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customHeight="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customHeight="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customHeight="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customHeight="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customHeight="1" x14ac:dyDescent="0.2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customHeight="1" x14ac:dyDescent="0.2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customHeight="1" x14ac:dyDescent="0.2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customHeight="1" x14ac:dyDescent="0.2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customHeight="1" x14ac:dyDescent="0.2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customHeight="1" x14ac:dyDescent="0.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customHeight="1" x14ac:dyDescent="0.2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customHeight="1" x14ac:dyDescent="0.2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customHeight="1" x14ac:dyDescent="0.2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customHeight="1" x14ac:dyDescent="0.2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customHeight="1" x14ac:dyDescent="0.2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customHeight="1" x14ac:dyDescent="0.2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customHeight="1" x14ac:dyDescent="0.2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customHeight="1" x14ac:dyDescent="0.2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customHeight="1" x14ac:dyDescent="0.2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customHeight="1" x14ac:dyDescent="0.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customHeight="1" x14ac:dyDescent="0.2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customHeight="1" x14ac:dyDescent="0.2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customHeight="1" x14ac:dyDescent="0.2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customHeight="1" x14ac:dyDescent="0.2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customHeight="1" x14ac:dyDescent="0.2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customHeight="1" x14ac:dyDescent="0.2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customHeight="1" x14ac:dyDescent="0.2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customHeight="1" x14ac:dyDescent="0.2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customHeight="1" x14ac:dyDescent="0.2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customHeight="1" x14ac:dyDescent="0.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customHeight="1" x14ac:dyDescent="0.2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customHeight="1" x14ac:dyDescent="0.2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customHeight="1" x14ac:dyDescent="0.2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customHeight="1" x14ac:dyDescent="0.2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customHeight="1" x14ac:dyDescent="0.2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customHeight="1" x14ac:dyDescent="0.2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customHeight="1" x14ac:dyDescent="0.2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customHeight="1" x14ac:dyDescent="0.2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customHeight="1" x14ac:dyDescent="0.2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customHeight="1" x14ac:dyDescent="0.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customHeight="1" x14ac:dyDescent="0.2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customHeight="1" x14ac:dyDescent="0.2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customHeight="1" x14ac:dyDescent="0.2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customHeight="1" x14ac:dyDescent="0.2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customHeight="1" x14ac:dyDescent="0.2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customHeight="1" x14ac:dyDescent="0.2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customHeight="1" x14ac:dyDescent="0.2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customHeight="1" x14ac:dyDescent="0.2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customHeight="1" x14ac:dyDescent="0.2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customHeight="1" x14ac:dyDescent="0.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customHeight="1" x14ac:dyDescent="0.2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customHeight="1" x14ac:dyDescent="0.2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customHeight="1" x14ac:dyDescent="0.2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customHeight="1" x14ac:dyDescent="0.2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customHeight="1" x14ac:dyDescent="0.2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customHeight="1" x14ac:dyDescent="0.2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customHeight="1" x14ac:dyDescent="0.2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customHeight="1" x14ac:dyDescent="0.2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customHeight="1" x14ac:dyDescent="0.2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customHeight="1" x14ac:dyDescent="0.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customHeight="1" x14ac:dyDescent="0.2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customHeight="1" x14ac:dyDescent="0.2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customHeight="1" x14ac:dyDescent="0.2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customHeight="1" x14ac:dyDescent="0.2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customHeight="1" x14ac:dyDescent="0.2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customHeight="1" x14ac:dyDescent="0.2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customHeight="1" x14ac:dyDescent="0.2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customHeight="1" x14ac:dyDescent="0.2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customHeight="1" x14ac:dyDescent="0.2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customHeight="1" x14ac:dyDescent="0.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customHeight="1" x14ac:dyDescent="0.2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customHeight="1" x14ac:dyDescent="0.2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customHeight="1" x14ac:dyDescent="0.2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customHeight="1" x14ac:dyDescent="0.2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customHeight="1" x14ac:dyDescent="0.2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customHeight="1" x14ac:dyDescent="0.2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customHeight="1" x14ac:dyDescent="0.2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customHeight="1" x14ac:dyDescent="0.2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customHeight="1" x14ac:dyDescent="0.2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customHeight="1" x14ac:dyDescent="0.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customHeight="1" x14ac:dyDescent="0.2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customHeight="1" x14ac:dyDescent="0.2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customHeight="1" x14ac:dyDescent="0.2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customHeight="1" x14ac:dyDescent="0.2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customHeight="1" x14ac:dyDescent="0.2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customHeight="1" x14ac:dyDescent="0.2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customHeight="1" x14ac:dyDescent="0.2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customHeight="1" x14ac:dyDescent="0.2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customHeight="1" x14ac:dyDescent="0.2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customHeight="1" x14ac:dyDescent="0.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customHeight="1" x14ac:dyDescent="0.2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customHeight="1" x14ac:dyDescent="0.2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customHeight="1" x14ac:dyDescent="0.2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customHeight="1" x14ac:dyDescent="0.2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customHeight="1" x14ac:dyDescent="0.2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customHeight="1" x14ac:dyDescent="0.2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customHeight="1" x14ac:dyDescent="0.2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customHeight="1" x14ac:dyDescent="0.2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customHeight="1" x14ac:dyDescent="0.2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customHeight="1" x14ac:dyDescent="0.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customHeight="1" x14ac:dyDescent="0.2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customHeight="1" x14ac:dyDescent="0.2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customHeight="1" x14ac:dyDescent="0.2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customHeight="1" x14ac:dyDescent="0.2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customHeight="1" x14ac:dyDescent="0.2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customHeight="1" x14ac:dyDescent="0.2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customHeight="1" x14ac:dyDescent="0.2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customHeight="1" x14ac:dyDescent="0.2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customHeight="1" x14ac:dyDescent="0.2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customHeight="1" x14ac:dyDescent="0.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customHeight="1" x14ac:dyDescent="0.2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customHeight="1" x14ac:dyDescent="0.2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customHeight="1" x14ac:dyDescent="0.2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customHeight="1" x14ac:dyDescent="0.2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customHeight="1" x14ac:dyDescent="0.2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customHeight="1" x14ac:dyDescent="0.2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customHeight="1" x14ac:dyDescent="0.2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customHeight="1" x14ac:dyDescent="0.2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customHeight="1" x14ac:dyDescent="0.2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customHeight="1" x14ac:dyDescent="0.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customHeight="1" x14ac:dyDescent="0.2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customHeight="1" x14ac:dyDescent="0.2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customHeight="1" x14ac:dyDescent="0.2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customHeight="1" x14ac:dyDescent="0.2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customHeight="1" x14ac:dyDescent="0.2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customHeight="1" x14ac:dyDescent="0.2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customHeight="1" x14ac:dyDescent="0.2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customHeight="1" x14ac:dyDescent="0.2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customHeight="1" x14ac:dyDescent="0.2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customHeight="1" x14ac:dyDescent="0.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customHeight="1" x14ac:dyDescent="0.2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customHeight="1" x14ac:dyDescent="0.2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customHeight="1" x14ac:dyDescent="0.2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customHeight="1" x14ac:dyDescent="0.2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customHeight="1" x14ac:dyDescent="0.2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customHeight="1" x14ac:dyDescent="0.2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customHeight="1" x14ac:dyDescent="0.2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customHeight="1" x14ac:dyDescent="0.2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customHeight="1" x14ac:dyDescent="0.2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customHeight="1" x14ac:dyDescent="0.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customHeight="1" x14ac:dyDescent="0.2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customHeight="1" x14ac:dyDescent="0.2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customHeight="1" x14ac:dyDescent="0.2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customHeight="1" x14ac:dyDescent="0.2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customHeight="1" x14ac:dyDescent="0.2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customHeight="1" x14ac:dyDescent="0.2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customHeight="1" x14ac:dyDescent="0.2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customHeight="1" x14ac:dyDescent="0.2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customHeight="1" x14ac:dyDescent="0.2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customHeight="1" x14ac:dyDescent="0.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customHeight="1" x14ac:dyDescent="0.2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customHeight="1" x14ac:dyDescent="0.2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customHeight="1" x14ac:dyDescent="0.2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customHeight="1" x14ac:dyDescent="0.2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customHeight="1" x14ac:dyDescent="0.2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customHeight="1" x14ac:dyDescent="0.2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customHeight="1" x14ac:dyDescent="0.2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customHeight="1" x14ac:dyDescent="0.2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customHeight="1" x14ac:dyDescent="0.2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customHeight="1" x14ac:dyDescent="0.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customHeight="1" x14ac:dyDescent="0.2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customHeight="1" x14ac:dyDescent="0.2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customHeight="1" x14ac:dyDescent="0.2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customHeight="1" x14ac:dyDescent="0.2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customHeight="1" x14ac:dyDescent="0.2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customHeight="1" x14ac:dyDescent="0.2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customHeight="1" x14ac:dyDescent="0.2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customHeight="1" x14ac:dyDescent="0.2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customHeight="1" x14ac:dyDescent="0.2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customHeight="1" x14ac:dyDescent="0.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customHeight="1" x14ac:dyDescent="0.2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customHeight="1" x14ac:dyDescent="0.2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customHeight="1" x14ac:dyDescent="0.2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customHeight="1" x14ac:dyDescent="0.2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customHeight="1" x14ac:dyDescent="0.2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customHeight="1" x14ac:dyDescent="0.2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customHeight="1" x14ac:dyDescent="0.2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customHeight="1" x14ac:dyDescent="0.2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customHeight="1" x14ac:dyDescent="0.2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customHeight="1" x14ac:dyDescent="0.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customHeight="1" x14ac:dyDescent="0.2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customHeight="1" x14ac:dyDescent="0.2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customHeight="1" x14ac:dyDescent="0.2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customHeight="1" x14ac:dyDescent="0.2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customHeight="1" x14ac:dyDescent="0.2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customHeight="1" x14ac:dyDescent="0.2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customHeight="1" x14ac:dyDescent="0.2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customHeight="1" x14ac:dyDescent="0.2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customHeight="1" x14ac:dyDescent="0.2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customHeight="1" x14ac:dyDescent="0.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customHeight="1" x14ac:dyDescent="0.2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customHeight="1" x14ac:dyDescent="0.2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customHeight="1" x14ac:dyDescent="0.2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customHeight="1" x14ac:dyDescent="0.2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customHeight="1" x14ac:dyDescent="0.2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customHeight="1" x14ac:dyDescent="0.2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customHeight="1" x14ac:dyDescent="0.2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customHeight="1" x14ac:dyDescent="0.2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customHeight="1" x14ac:dyDescent="0.2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customHeight="1" x14ac:dyDescent="0.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customHeight="1" x14ac:dyDescent="0.2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customHeight="1" x14ac:dyDescent="0.2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customHeight="1" x14ac:dyDescent="0.2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customHeight="1" x14ac:dyDescent="0.2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customHeight="1" x14ac:dyDescent="0.2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customHeight="1" x14ac:dyDescent="0.2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customHeight="1" x14ac:dyDescent="0.2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customHeight="1" x14ac:dyDescent="0.2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customHeight="1" x14ac:dyDescent="0.2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customHeight="1" x14ac:dyDescent="0.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customHeight="1" x14ac:dyDescent="0.2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customHeight="1" x14ac:dyDescent="0.2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customHeight="1" x14ac:dyDescent="0.2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customHeight="1" x14ac:dyDescent="0.2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customHeight="1" x14ac:dyDescent="0.2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customHeight="1" x14ac:dyDescent="0.2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customHeight="1" x14ac:dyDescent="0.2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customHeight="1" x14ac:dyDescent="0.2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customHeight="1" x14ac:dyDescent="0.2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customHeight="1" x14ac:dyDescent="0.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customHeight="1" x14ac:dyDescent="0.2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customHeight="1" x14ac:dyDescent="0.2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customHeight="1" x14ac:dyDescent="0.2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customHeight="1" x14ac:dyDescent="0.2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customHeight="1" x14ac:dyDescent="0.2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customHeight="1" x14ac:dyDescent="0.2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customHeight="1" x14ac:dyDescent="0.2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customHeight="1" x14ac:dyDescent="0.2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customHeight="1" x14ac:dyDescent="0.2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customHeight="1" x14ac:dyDescent="0.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customHeight="1" x14ac:dyDescent="0.2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customHeight="1" x14ac:dyDescent="0.2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customHeight="1" x14ac:dyDescent="0.2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customHeight="1" x14ac:dyDescent="0.2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customHeight="1" x14ac:dyDescent="0.2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customHeight="1" x14ac:dyDescent="0.2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customHeight="1" x14ac:dyDescent="0.2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customHeight="1" x14ac:dyDescent="0.2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customHeight="1" x14ac:dyDescent="0.2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customHeight="1" x14ac:dyDescent="0.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customHeight="1" x14ac:dyDescent="0.2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customHeight="1" x14ac:dyDescent="0.2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customHeight="1" x14ac:dyDescent="0.2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customHeight="1" x14ac:dyDescent="0.2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customHeight="1" x14ac:dyDescent="0.2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customHeight="1" x14ac:dyDescent="0.2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customHeight="1" x14ac:dyDescent="0.2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customHeight="1" x14ac:dyDescent="0.2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customHeight="1" x14ac:dyDescent="0.2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customHeight="1" x14ac:dyDescent="0.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customHeight="1" x14ac:dyDescent="0.2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customHeight="1" x14ac:dyDescent="0.2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customHeight="1" x14ac:dyDescent="0.2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customHeight="1" x14ac:dyDescent="0.2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customHeight="1" x14ac:dyDescent="0.2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customHeight="1" x14ac:dyDescent="0.2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customHeight="1" x14ac:dyDescent="0.2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customHeight="1" x14ac:dyDescent="0.2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customHeight="1" x14ac:dyDescent="0.2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customHeight="1" x14ac:dyDescent="0.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customHeight="1" x14ac:dyDescent="0.2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customHeight="1" x14ac:dyDescent="0.2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customHeight="1" x14ac:dyDescent="0.2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customHeight="1" x14ac:dyDescent="0.2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customHeight="1" x14ac:dyDescent="0.2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customHeight="1" x14ac:dyDescent="0.2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customHeight="1" x14ac:dyDescent="0.2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customHeight="1" x14ac:dyDescent="0.2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customHeight="1" x14ac:dyDescent="0.2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customHeight="1" x14ac:dyDescent="0.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customHeight="1" x14ac:dyDescent="0.2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customHeight="1" x14ac:dyDescent="0.2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customHeight="1" x14ac:dyDescent="0.2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customHeight="1" x14ac:dyDescent="0.2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customHeight="1" x14ac:dyDescent="0.2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customHeight="1" x14ac:dyDescent="0.2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customHeight="1" x14ac:dyDescent="0.2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customHeight="1" x14ac:dyDescent="0.2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customHeight="1" x14ac:dyDescent="0.2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customHeight="1" x14ac:dyDescent="0.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customHeight="1" x14ac:dyDescent="0.2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customHeight="1" x14ac:dyDescent="0.2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customHeight="1" x14ac:dyDescent="0.2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customHeight="1" x14ac:dyDescent="0.2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customHeight="1" x14ac:dyDescent="0.2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customHeight="1" x14ac:dyDescent="0.2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customHeight="1" x14ac:dyDescent="0.2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customHeight="1" x14ac:dyDescent="0.2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customHeight="1" x14ac:dyDescent="0.2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customHeight="1" x14ac:dyDescent="0.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customHeight="1" x14ac:dyDescent="0.2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customHeight="1" x14ac:dyDescent="0.2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customHeight="1" x14ac:dyDescent="0.2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customHeight="1" x14ac:dyDescent="0.2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customHeight="1" x14ac:dyDescent="0.2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customHeight="1" x14ac:dyDescent="0.2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customHeight="1" x14ac:dyDescent="0.2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customHeight="1" x14ac:dyDescent="0.2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customHeight="1" x14ac:dyDescent="0.2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customHeight="1" x14ac:dyDescent="0.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customHeight="1" x14ac:dyDescent="0.2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customHeight="1" x14ac:dyDescent="0.2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customHeight="1" x14ac:dyDescent="0.2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customHeight="1" x14ac:dyDescent="0.2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customHeight="1" x14ac:dyDescent="0.2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customHeight="1" x14ac:dyDescent="0.2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customHeight="1" x14ac:dyDescent="0.2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customHeight="1" x14ac:dyDescent="0.2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customHeight="1" x14ac:dyDescent="0.2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customHeight="1" x14ac:dyDescent="0.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customHeight="1" x14ac:dyDescent="0.2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customHeight="1" x14ac:dyDescent="0.2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customHeight="1" x14ac:dyDescent="0.2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customHeight="1" x14ac:dyDescent="0.2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customHeight="1" x14ac:dyDescent="0.2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customHeight="1" x14ac:dyDescent="0.2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customHeight="1" x14ac:dyDescent="0.2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customHeight="1" x14ac:dyDescent="0.2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customHeight="1" x14ac:dyDescent="0.2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customHeight="1" x14ac:dyDescent="0.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customHeight="1" x14ac:dyDescent="0.2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customHeight="1" x14ac:dyDescent="0.2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customHeight="1" x14ac:dyDescent="0.2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customHeight="1" x14ac:dyDescent="0.2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customHeight="1" x14ac:dyDescent="0.2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customHeight="1" x14ac:dyDescent="0.2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customHeight="1" x14ac:dyDescent="0.2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customHeight="1" x14ac:dyDescent="0.2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customHeight="1" x14ac:dyDescent="0.2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customHeight="1" x14ac:dyDescent="0.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customHeight="1" x14ac:dyDescent="0.2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customHeight="1" x14ac:dyDescent="0.2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customHeight="1" x14ac:dyDescent="0.2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customHeight="1" x14ac:dyDescent="0.2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customHeight="1" x14ac:dyDescent="0.2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customHeight="1" x14ac:dyDescent="0.2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customHeight="1" x14ac:dyDescent="0.2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customHeight="1" x14ac:dyDescent="0.2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customHeight="1" x14ac:dyDescent="0.2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customHeight="1" x14ac:dyDescent="0.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customHeight="1" x14ac:dyDescent="0.2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customHeight="1" x14ac:dyDescent="0.2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customHeight="1" x14ac:dyDescent="0.2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customHeight="1" x14ac:dyDescent="0.2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customHeight="1" x14ac:dyDescent="0.2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customHeight="1" x14ac:dyDescent="0.2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customHeight="1" x14ac:dyDescent="0.2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customHeight="1" x14ac:dyDescent="0.2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customHeight="1" x14ac:dyDescent="0.2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customHeight="1" x14ac:dyDescent="0.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customHeight="1" x14ac:dyDescent="0.2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customHeight="1" x14ac:dyDescent="0.2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customHeight="1" x14ac:dyDescent="0.2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customHeight="1" x14ac:dyDescent="0.2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customHeight="1" x14ac:dyDescent="0.2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customHeight="1" x14ac:dyDescent="0.2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customHeight="1" x14ac:dyDescent="0.2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customHeight="1" x14ac:dyDescent="0.2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customHeight="1" x14ac:dyDescent="0.2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customHeight="1" x14ac:dyDescent="0.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customHeight="1" x14ac:dyDescent="0.2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customHeight="1" x14ac:dyDescent="0.2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customHeight="1" x14ac:dyDescent="0.2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customHeight="1" x14ac:dyDescent="0.2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customHeight="1" x14ac:dyDescent="0.2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customHeight="1" x14ac:dyDescent="0.2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customHeight="1" x14ac:dyDescent="0.2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customHeight="1" x14ac:dyDescent="0.2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customHeight="1" x14ac:dyDescent="0.2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customHeight="1" x14ac:dyDescent="0.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customHeight="1" x14ac:dyDescent="0.2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customHeight="1" x14ac:dyDescent="0.2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customHeight="1" x14ac:dyDescent="0.2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customHeight="1" x14ac:dyDescent="0.2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customHeight="1" x14ac:dyDescent="0.2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customHeight="1" x14ac:dyDescent="0.2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customHeight="1" x14ac:dyDescent="0.2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customHeight="1" x14ac:dyDescent="0.2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customHeight="1" x14ac:dyDescent="0.2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customHeight="1" x14ac:dyDescent="0.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customHeight="1" x14ac:dyDescent="0.2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customHeight="1" x14ac:dyDescent="0.2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customHeight="1" x14ac:dyDescent="0.2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customHeight="1" x14ac:dyDescent="0.2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customHeight="1" x14ac:dyDescent="0.2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customHeight="1" x14ac:dyDescent="0.2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customHeight="1" x14ac:dyDescent="0.2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customHeight="1" x14ac:dyDescent="0.2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customHeight="1" x14ac:dyDescent="0.2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customHeight="1" x14ac:dyDescent="0.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customHeight="1" x14ac:dyDescent="0.2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customHeight="1" x14ac:dyDescent="0.2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customHeight="1" x14ac:dyDescent="0.2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customHeight="1" x14ac:dyDescent="0.2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customHeight="1" x14ac:dyDescent="0.2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customHeight="1" x14ac:dyDescent="0.2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customHeight="1" x14ac:dyDescent="0.2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customHeight="1" x14ac:dyDescent="0.2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customHeight="1" x14ac:dyDescent="0.2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customHeight="1" x14ac:dyDescent="0.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customHeight="1" x14ac:dyDescent="0.2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customHeight="1" x14ac:dyDescent="0.2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customHeight="1" x14ac:dyDescent="0.2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customHeight="1" x14ac:dyDescent="0.2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customHeight="1" x14ac:dyDescent="0.2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customHeight="1" x14ac:dyDescent="0.2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customHeight="1" x14ac:dyDescent="0.2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customHeight="1" x14ac:dyDescent="0.2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customHeight="1" x14ac:dyDescent="0.2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customHeight="1" x14ac:dyDescent="0.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customHeight="1" x14ac:dyDescent="0.2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customHeight="1" x14ac:dyDescent="0.2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customHeight="1" x14ac:dyDescent="0.2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customHeight="1" x14ac:dyDescent="0.2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customHeight="1" x14ac:dyDescent="0.2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customHeight="1" x14ac:dyDescent="0.2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customHeight="1" x14ac:dyDescent="0.2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customHeight="1" x14ac:dyDescent="0.2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customHeight="1" x14ac:dyDescent="0.2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customHeight="1" x14ac:dyDescent="0.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customHeight="1" x14ac:dyDescent="0.2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customHeight="1" x14ac:dyDescent="0.2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customHeight="1" x14ac:dyDescent="0.2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customHeight="1" x14ac:dyDescent="0.2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customHeight="1" x14ac:dyDescent="0.2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customHeight="1" x14ac:dyDescent="0.2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customHeight="1" x14ac:dyDescent="0.2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customHeight="1" x14ac:dyDescent="0.2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customHeight="1" x14ac:dyDescent="0.2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customHeight="1" x14ac:dyDescent="0.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customHeight="1" x14ac:dyDescent="0.2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customHeight="1" x14ac:dyDescent="0.2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customHeight="1" x14ac:dyDescent="0.2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customHeight="1" x14ac:dyDescent="0.2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customHeight="1" x14ac:dyDescent="0.2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customHeight="1" x14ac:dyDescent="0.2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customHeight="1" x14ac:dyDescent="0.2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customHeight="1" x14ac:dyDescent="0.2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customHeight="1" x14ac:dyDescent="0.2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customHeight="1" x14ac:dyDescent="0.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customHeight="1" x14ac:dyDescent="0.2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customHeight="1" x14ac:dyDescent="0.2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customHeight="1" x14ac:dyDescent="0.2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customHeight="1" x14ac:dyDescent="0.2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customHeight="1" x14ac:dyDescent="0.2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customHeight="1" x14ac:dyDescent="0.2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customHeight="1" x14ac:dyDescent="0.2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customHeight="1" x14ac:dyDescent="0.2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customHeight="1" x14ac:dyDescent="0.2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customHeight="1" x14ac:dyDescent="0.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customHeight="1" x14ac:dyDescent="0.2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customHeight="1" x14ac:dyDescent="0.2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customHeight="1" x14ac:dyDescent="0.2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customHeight="1" x14ac:dyDescent="0.2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customHeight="1" x14ac:dyDescent="0.2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customHeight="1" x14ac:dyDescent="0.2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customHeight="1" x14ac:dyDescent="0.2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customHeight="1" x14ac:dyDescent="0.2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customHeight="1" x14ac:dyDescent="0.2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customHeight="1" x14ac:dyDescent="0.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customHeight="1" x14ac:dyDescent="0.2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customHeight="1" x14ac:dyDescent="0.2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customHeight="1" x14ac:dyDescent="0.2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customHeight="1" x14ac:dyDescent="0.2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customHeight="1" x14ac:dyDescent="0.2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customHeight="1" x14ac:dyDescent="0.2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customHeight="1" x14ac:dyDescent="0.2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customHeight="1" x14ac:dyDescent="0.2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customHeight="1" x14ac:dyDescent="0.2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customHeight="1" x14ac:dyDescent="0.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customHeight="1" x14ac:dyDescent="0.2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customHeight="1" x14ac:dyDescent="0.2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customHeight="1" x14ac:dyDescent="0.2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customHeight="1" x14ac:dyDescent="0.2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customHeight="1" x14ac:dyDescent="0.2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customHeight="1" x14ac:dyDescent="0.2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customHeight="1" x14ac:dyDescent="0.2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customHeight="1" x14ac:dyDescent="0.2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customHeight="1" x14ac:dyDescent="0.2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customHeight="1" x14ac:dyDescent="0.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customHeight="1" x14ac:dyDescent="0.2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customHeight="1" x14ac:dyDescent="0.2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customHeight="1" x14ac:dyDescent="0.2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customHeight="1" x14ac:dyDescent="0.2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customHeight="1" x14ac:dyDescent="0.2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customHeight="1" x14ac:dyDescent="0.2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customHeight="1" x14ac:dyDescent="0.2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customHeight="1" x14ac:dyDescent="0.2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customHeight="1" x14ac:dyDescent="0.2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customHeight="1" x14ac:dyDescent="0.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customHeight="1" x14ac:dyDescent="0.2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customHeight="1" x14ac:dyDescent="0.2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customHeight="1" x14ac:dyDescent="0.2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customHeight="1" x14ac:dyDescent="0.2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customHeight="1" x14ac:dyDescent="0.2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customHeight="1" x14ac:dyDescent="0.2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customHeight="1" x14ac:dyDescent="0.2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customHeight="1" x14ac:dyDescent="0.2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customHeight="1" x14ac:dyDescent="0.2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customHeight="1" x14ac:dyDescent="0.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customHeight="1" x14ac:dyDescent="0.2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customHeight="1" x14ac:dyDescent="0.2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customHeight="1" x14ac:dyDescent="0.2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customHeight="1" x14ac:dyDescent="0.2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customHeight="1" x14ac:dyDescent="0.2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customHeight="1" x14ac:dyDescent="0.2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customHeight="1" x14ac:dyDescent="0.2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customHeight="1" x14ac:dyDescent="0.2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customHeight="1" x14ac:dyDescent="0.2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customHeight="1" x14ac:dyDescent="0.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customHeight="1" x14ac:dyDescent="0.2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customHeight="1" x14ac:dyDescent="0.2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customHeight="1" x14ac:dyDescent="0.2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customHeight="1" x14ac:dyDescent="0.2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customHeight="1" x14ac:dyDescent="0.2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customHeight="1" x14ac:dyDescent="0.2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customHeight="1" x14ac:dyDescent="0.2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customHeight="1" x14ac:dyDescent="0.2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customHeight="1" x14ac:dyDescent="0.2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customHeight="1" x14ac:dyDescent="0.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customHeight="1" x14ac:dyDescent="0.2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customHeight="1" x14ac:dyDescent="0.2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customHeight="1" x14ac:dyDescent="0.2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customHeight="1" x14ac:dyDescent="0.2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customHeight="1" x14ac:dyDescent="0.2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customHeight="1" x14ac:dyDescent="0.2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customHeight="1" x14ac:dyDescent="0.2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customHeight="1" x14ac:dyDescent="0.2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customHeight="1" x14ac:dyDescent="0.2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customHeight="1" x14ac:dyDescent="0.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customHeight="1" x14ac:dyDescent="0.2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customHeight="1" x14ac:dyDescent="0.2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customHeight="1" x14ac:dyDescent="0.2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customHeight="1" x14ac:dyDescent="0.2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customHeight="1" x14ac:dyDescent="0.2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customHeight="1" x14ac:dyDescent="0.2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customHeight="1" x14ac:dyDescent="0.2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customHeight="1" x14ac:dyDescent="0.2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customHeight="1" x14ac:dyDescent="0.2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customHeight="1" x14ac:dyDescent="0.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customHeight="1" x14ac:dyDescent="0.2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customHeight="1" x14ac:dyDescent="0.2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customHeight="1" x14ac:dyDescent="0.2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customHeight="1" x14ac:dyDescent="0.2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customHeight="1" x14ac:dyDescent="0.2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customHeight="1" x14ac:dyDescent="0.2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customHeight="1" x14ac:dyDescent="0.2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customHeight="1" x14ac:dyDescent="0.2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customHeight="1" x14ac:dyDescent="0.2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customHeight="1" x14ac:dyDescent="0.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customHeight="1" x14ac:dyDescent="0.2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customHeight="1" x14ac:dyDescent="0.2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customHeight="1" x14ac:dyDescent="0.2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customHeight="1" x14ac:dyDescent="0.2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customHeight="1" x14ac:dyDescent="0.2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customHeight="1" x14ac:dyDescent="0.2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customHeight="1" x14ac:dyDescent="0.2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customHeight="1" x14ac:dyDescent="0.2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customHeight="1" x14ac:dyDescent="0.2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customHeight="1" x14ac:dyDescent="0.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customHeight="1" x14ac:dyDescent="0.2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customHeight="1" x14ac:dyDescent="0.2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customHeight="1" x14ac:dyDescent="0.2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customHeight="1" x14ac:dyDescent="0.2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customHeight="1" x14ac:dyDescent="0.2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customHeight="1" x14ac:dyDescent="0.2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customHeight="1" x14ac:dyDescent="0.2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customHeight="1" x14ac:dyDescent="0.2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customHeight="1" x14ac:dyDescent="0.2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customHeight="1" x14ac:dyDescent="0.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customHeight="1" x14ac:dyDescent="0.2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customHeight="1" x14ac:dyDescent="0.2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customHeight="1" x14ac:dyDescent="0.2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customHeight="1" x14ac:dyDescent="0.2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customHeight="1" x14ac:dyDescent="0.2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customHeight="1" x14ac:dyDescent="0.2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customHeight="1" x14ac:dyDescent="0.2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customHeight="1" x14ac:dyDescent="0.2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customHeight="1" x14ac:dyDescent="0.2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customHeight="1" x14ac:dyDescent="0.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customHeight="1" x14ac:dyDescent="0.2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customHeight="1" x14ac:dyDescent="0.2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customHeight="1" x14ac:dyDescent="0.2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customHeight="1" x14ac:dyDescent="0.2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customHeight="1" x14ac:dyDescent="0.2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customHeight="1" x14ac:dyDescent="0.2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customHeight="1" x14ac:dyDescent="0.2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customHeight="1" x14ac:dyDescent="0.2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customHeight="1" x14ac:dyDescent="0.2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customHeight="1" x14ac:dyDescent="0.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customHeight="1" x14ac:dyDescent="0.2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customHeight="1" x14ac:dyDescent="0.2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customHeight="1" x14ac:dyDescent="0.2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4.25" x14ac:dyDescent="0.2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4.25" x14ac:dyDescent="0.2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4.25" x14ac:dyDescent="0.2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4.25" x14ac:dyDescent="0.2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4.25" x14ac:dyDescent="0.2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4.25" x14ac:dyDescent="0.2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4.25" x14ac:dyDescent="0.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4.25" x14ac:dyDescent="0.2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4.25" x14ac:dyDescent="0.2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4.25" x14ac:dyDescent="0.2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4.25" x14ac:dyDescent="0.2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4.25" x14ac:dyDescent="0.2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4.25" x14ac:dyDescent="0.2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4.25" x14ac:dyDescent="0.2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4.25" x14ac:dyDescent="0.2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4.25" x14ac:dyDescent="0.2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4.25" x14ac:dyDescent="0.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4.25" x14ac:dyDescent="0.2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4.25" x14ac:dyDescent="0.2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4.25" x14ac:dyDescent="0.2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4.25" x14ac:dyDescent="0.2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4.25" x14ac:dyDescent="0.2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4.25" x14ac:dyDescent="0.2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4.25" x14ac:dyDescent="0.2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4.25" x14ac:dyDescent="0.2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spans="1:26" ht="14.25" x14ac:dyDescent="0.2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 spans="1:26" ht="14.25" x14ac:dyDescent="0.2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 spans="1:26" ht="14.25" x14ac:dyDescent="0.2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 spans="1:26" ht="14.25" x14ac:dyDescent="0.2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 spans="1:26" ht="14.25" x14ac:dyDescent="0.2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  <row r="1006" spans="1:26" ht="14.25" x14ac:dyDescent="0.2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</row>
    <row r="1007" spans="1:26" ht="14.25" x14ac:dyDescent="0.2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</row>
    <row r="1008" spans="1:26" ht="14.25" x14ac:dyDescent="0.2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</row>
    <row r="1009" spans="1:26" ht="14.25" x14ac:dyDescent="0.2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</row>
    <row r="1010" spans="1:26" ht="14.25" x14ac:dyDescent="0.2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</row>
  </sheetData>
  <mergeCells count="14">
    <mergeCell ref="B1:F1"/>
    <mergeCell ref="B2:F2"/>
    <mergeCell ref="B3:F3"/>
    <mergeCell ref="A7:A9"/>
    <mergeCell ref="B7:B9"/>
    <mergeCell ref="C7:C9"/>
    <mergeCell ref="D7:D9"/>
    <mergeCell ref="E7:E9"/>
    <mergeCell ref="F7:F9"/>
    <mergeCell ref="G7:I7"/>
    <mergeCell ref="J7:L7"/>
    <mergeCell ref="M7:M9"/>
    <mergeCell ref="G8:I8"/>
    <mergeCell ref="J8:L8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topLeftCell="A10" zoomScale="83" workbookViewId="0">
      <selection activeCell="B10" sqref="B10"/>
    </sheetView>
  </sheetViews>
  <sheetFormatPr defaultColWidth="12.625" defaultRowHeight="15" customHeight="1" x14ac:dyDescent="0.2"/>
  <cols>
    <col min="1" max="1" width="19.875" customWidth="1"/>
    <col min="2" max="2" width="29" customWidth="1"/>
    <col min="3" max="3" width="17.25" customWidth="1"/>
    <col min="4" max="4" width="12.875" customWidth="1"/>
    <col min="5" max="5" width="33.125" customWidth="1"/>
    <col min="6" max="6" width="35.125" customWidth="1"/>
    <col min="7" max="7" width="20.375" customWidth="1"/>
    <col min="8" max="8" width="7.625" customWidth="1"/>
    <col min="9" max="9" width="14.375" customWidth="1"/>
    <col min="10" max="10" width="11" customWidth="1"/>
    <col min="11" max="11" width="6.75" customWidth="1"/>
    <col min="12" max="12" width="9.75" customWidth="1"/>
    <col min="13" max="26" width="7.625" customWidth="1"/>
  </cols>
  <sheetData>
    <row r="1" spans="1:26" ht="16.5" x14ac:dyDescent="0.25">
      <c r="A1" s="19" t="s">
        <v>0</v>
      </c>
      <c r="B1" s="162" t="s">
        <v>113</v>
      </c>
      <c r="C1" s="154"/>
      <c r="D1" s="154"/>
      <c r="E1" s="154"/>
      <c r="F1" s="154"/>
      <c r="G1" s="143"/>
      <c r="H1" s="43"/>
      <c r="I1" s="43"/>
      <c r="J1" s="43"/>
      <c r="K1" s="43"/>
      <c r="L1" s="43"/>
      <c r="M1" s="43"/>
      <c r="N1" s="43"/>
      <c r="O1" s="44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6.5" x14ac:dyDescent="0.25">
      <c r="A2" s="19" t="s">
        <v>6</v>
      </c>
      <c r="B2" s="162"/>
      <c r="C2" s="154"/>
      <c r="D2" s="154"/>
      <c r="E2" s="154"/>
      <c r="F2" s="154"/>
      <c r="G2" s="143"/>
      <c r="H2" s="43"/>
      <c r="I2" s="43"/>
      <c r="J2" s="43"/>
      <c r="K2" s="43"/>
      <c r="L2" s="43"/>
      <c r="M2" s="43"/>
      <c r="N2" s="43"/>
      <c r="O2" s="44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6.5" x14ac:dyDescent="0.25">
      <c r="A3" s="19" t="s">
        <v>9</v>
      </c>
      <c r="B3" s="162" t="s">
        <v>177</v>
      </c>
      <c r="C3" s="154"/>
      <c r="D3" s="154"/>
      <c r="E3" s="154"/>
      <c r="F3" s="154"/>
      <c r="G3" s="143"/>
      <c r="H3" s="43"/>
      <c r="I3" s="43"/>
      <c r="J3" s="43"/>
      <c r="K3" s="43"/>
      <c r="L3" s="43"/>
      <c r="M3" s="43"/>
      <c r="N3" s="43"/>
      <c r="O3" s="44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16.5" x14ac:dyDescent="0.25">
      <c r="A4" s="19" t="s">
        <v>12</v>
      </c>
      <c r="B4" s="19" t="s">
        <v>13</v>
      </c>
      <c r="C4" s="173" t="s">
        <v>14</v>
      </c>
      <c r="D4" s="143"/>
      <c r="E4" s="40" t="s">
        <v>17</v>
      </c>
      <c r="F4" s="40" t="s">
        <v>20</v>
      </c>
      <c r="G4" s="40" t="s">
        <v>21</v>
      </c>
      <c r="H4" s="40"/>
      <c r="I4" s="40"/>
      <c r="J4" s="40"/>
      <c r="K4" s="40"/>
      <c r="L4" s="40"/>
      <c r="M4" s="40"/>
      <c r="N4" s="40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16.5" x14ac:dyDescent="0.25">
      <c r="A5" s="19" t="s">
        <v>24</v>
      </c>
      <c r="B5" s="89">
        <f>COUNTIF($H:$J,"Pass")</f>
        <v>5</v>
      </c>
      <c r="C5" s="174">
        <f>COUNTIF($H:$J,"Fail")</f>
        <v>0</v>
      </c>
      <c r="D5" s="172"/>
      <c r="E5" s="89">
        <f>COUNTIF($H:$J,"N/A")</f>
        <v>0</v>
      </c>
      <c r="F5" s="89">
        <f>COUNTIF($H:$J,"Not Run")</f>
        <v>0</v>
      </c>
      <c r="G5" s="89">
        <f t="shared" ref="G5:G6" si="0">SUM(B5:F5)</f>
        <v>5</v>
      </c>
      <c r="H5" s="40"/>
      <c r="I5" s="40"/>
      <c r="J5" s="40"/>
      <c r="K5" s="40"/>
      <c r="L5" s="40"/>
      <c r="M5" s="40"/>
      <c r="N5" s="40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ht="16.5" x14ac:dyDescent="0.25">
      <c r="A6" s="19" t="s">
        <v>31</v>
      </c>
      <c r="B6" s="89">
        <f>COUNTIF($K:$M,"Pass")</f>
        <v>5</v>
      </c>
      <c r="C6" s="171">
        <f>COUNTIF($K:$M,"Fail")</f>
        <v>0</v>
      </c>
      <c r="D6" s="172"/>
      <c r="E6" s="92">
        <f>COUNTIF($K:$M,"N/A")</f>
        <v>0</v>
      </c>
      <c r="F6" s="92">
        <f>COUNTIF($K:$M,"Not Run")</f>
        <v>0</v>
      </c>
      <c r="G6" s="89">
        <f t="shared" si="0"/>
        <v>5</v>
      </c>
      <c r="H6" s="40"/>
      <c r="I6" s="40"/>
      <c r="J6" s="40"/>
      <c r="K6" s="40"/>
      <c r="L6" s="40"/>
      <c r="M6" s="40"/>
      <c r="N6" s="40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6.5" x14ac:dyDescent="0.25">
      <c r="A7" s="168" t="s">
        <v>35</v>
      </c>
      <c r="B7" s="168" t="s">
        <v>40</v>
      </c>
      <c r="C7" s="169" t="s">
        <v>41</v>
      </c>
      <c r="D7" s="148"/>
      <c r="E7" s="168" t="s">
        <v>42</v>
      </c>
      <c r="F7" s="168" t="s">
        <v>43</v>
      </c>
      <c r="G7" s="168" t="s">
        <v>44</v>
      </c>
      <c r="H7" s="170" t="s">
        <v>46</v>
      </c>
      <c r="I7" s="154"/>
      <c r="J7" s="143"/>
      <c r="K7" s="170" t="s">
        <v>46</v>
      </c>
      <c r="L7" s="154"/>
      <c r="M7" s="143"/>
      <c r="N7" s="168" t="s">
        <v>47</v>
      </c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16.5" x14ac:dyDescent="0.25">
      <c r="A8" s="145"/>
      <c r="B8" s="145"/>
      <c r="C8" s="149"/>
      <c r="D8" s="150"/>
      <c r="E8" s="145"/>
      <c r="F8" s="145"/>
      <c r="G8" s="145"/>
      <c r="H8" s="170" t="s">
        <v>48</v>
      </c>
      <c r="I8" s="154"/>
      <c r="J8" s="143"/>
      <c r="K8" s="170" t="s">
        <v>49</v>
      </c>
      <c r="L8" s="154"/>
      <c r="M8" s="143"/>
      <c r="N8" s="1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16.5" x14ac:dyDescent="0.2">
      <c r="A9" s="146"/>
      <c r="B9" s="146"/>
      <c r="C9" s="151"/>
      <c r="D9" s="152"/>
      <c r="E9" s="146"/>
      <c r="F9" s="146"/>
      <c r="G9" s="146"/>
      <c r="H9" s="46" t="s">
        <v>12</v>
      </c>
      <c r="I9" s="46" t="s">
        <v>50</v>
      </c>
      <c r="J9" s="46" t="s">
        <v>9</v>
      </c>
      <c r="K9" s="46" t="s">
        <v>12</v>
      </c>
      <c r="L9" s="47" t="s">
        <v>50</v>
      </c>
      <c r="M9" s="46" t="s">
        <v>9</v>
      </c>
      <c r="N9" s="146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ht="111.75" customHeight="1" x14ac:dyDescent="0.25">
      <c r="A10" s="40" t="s">
        <v>56</v>
      </c>
      <c r="B10" s="20" t="s">
        <v>158</v>
      </c>
      <c r="C10" s="167"/>
      <c r="D10" s="152"/>
      <c r="E10" s="20" t="s">
        <v>153</v>
      </c>
      <c r="F10" s="83" t="s">
        <v>154</v>
      </c>
      <c r="G10" s="20" t="s">
        <v>79</v>
      </c>
      <c r="H10" s="35" t="s">
        <v>13</v>
      </c>
      <c r="I10" s="36" t="s">
        <v>144</v>
      </c>
      <c r="J10" s="20" t="s">
        <v>164</v>
      </c>
      <c r="K10" s="35" t="s">
        <v>13</v>
      </c>
      <c r="L10" s="36" t="s">
        <v>176</v>
      </c>
      <c r="M10" s="20" t="s">
        <v>101</v>
      </c>
      <c r="N10" s="43"/>
      <c r="O10" s="48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108.75" customHeight="1" x14ac:dyDescent="0.25">
      <c r="A11" s="40" t="s">
        <v>57</v>
      </c>
      <c r="B11" s="20" t="s">
        <v>155</v>
      </c>
      <c r="C11" s="167" t="s">
        <v>156</v>
      </c>
      <c r="D11" s="152"/>
      <c r="E11" s="20" t="s">
        <v>153</v>
      </c>
      <c r="F11" s="83" t="s">
        <v>157</v>
      </c>
      <c r="G11" s="20" t="s">
        <v>79</v>
      </c>
      <c r="H11" s="35" t="s">
        <v>13</v>
      </c>
      <c r="I11" s="36" t="s">
        <v>144</v>
      </c>
      <c r="J11" s="20" t="s">
        <v>164</v>
      </c>
      <c r="K11" s="35" t="s">
        <v>13</v>
      </c>
      <c r="L11" s="36" t="s">
        <v>176</v>
      </c>
      <c r="M11" s="20" t="s">
        <v>101</v>
      </c>
      <c r="N11" s="43"/>
    </row>
    <row r="12" spans="1:26" ht="100.5" customHeight="1" x14ac:dyDescent="0.25">
      <c r="A12" s="40" t="s">
        <v>58</v>
      </c>
      <c r="B12" s="20" t="s">
        <v>152</v>
      </c>
      <c r="C12" s="167" t="s">
        <v>160</v>
      </c>
      <c r="D12" s="152"/>
      <c r="E12" s="20" t="s">
        <v>153</v>
      </c>
      <c r="F12" s="83" t="s">
        <v>159</v>
      </c>
      <c r="G12" s="20" t="s">
        <v>79</v>
      </c>
      <c r="H12" s="35" t="s">
        <v>13</v>
      </c>
      <c r="I12" s="36" t="s">
        <v>144</v>
      </c>
      <c r="J12" s="20" t="s">
        <v>164</v>
      </c>
      <c r="K12" s="35" t="s">
        <v>13</v>
      </c>
      <c r="L12" s="36" t="s">
        <v>176</v>
      </c>
      <c r="M12" s="20" t="s">
        <v>101</v>
      </c>
      <c r="N12" s="43"/>
    </row>
    <row r="13" spans="1:26" ht="108.75" customHeight="1" x14ac:dyDescent="0.25">
      <c r="A13" s="40" t="s">
        <v>59</v>
      </c>
      <c r="B13" s="20" t="s">
        <v>155</v>
      </c>
      <c r="C13" s="167" t="s">
        <v>161</v>
      </c>
      <c r="D13" s="152"/>
      <c r="E13" s="20" t="s">
        <v>153</v>
      </c>
      <c r="F13" s="83" t="s">
        <v>162</v>
      </c>
      <c r="G13" s="20" t="s">
        <v>79</v>
      </c>
      <c r="H13" s="35" t="s">
        <v>13</v>
      </c>
      <c r="I13" s="36" t="s">
        <v>144</v>
      </c>
      <c r="J13" s="20" t="s">
        <v>164</v>
      </c>
      <c r="K13" s="35" t="s">
        <v>13</v>
      </c>
      <c r="L13" s="36" t="s">
        <v>176</v>
      </c>
      <c r="M13" s="20" t="s">
        <v>101</v>
      </c>
      <c r="N13" s="43"/>
    </row>
    <row r="14" spans="1:26" ht="89.25" customHeight="1" x14ac:dyDescent="0.25">
      <c r="A14" s="40" t="s">
        <v>60</v>
      </c>
      <c r="B14" s="20" t="s">
        <v>158</v>
      </c>
      <c r="C14" s="167"/>
      <c r="D14" s="152"/>
      <c r="E14" s="20" t="s">
        <v>153</v>
      </c>
      <c r="F14" s="83" t="s">
        <v>163</v>
      </c>
      <c r="G14" s="20" t="s">
        <v>79</v>
      </c>
      <c r="H14" s="35" t="s">
        <v>13</v>
      </c>
      <c r="I14" s="36" t="s">
        <v>144</v>
      </c>
      <c r="J14" s="20" t="s">
        <v>164</v>
      </c>
      <c r="K14" s="35" t="s">
        <v>13</v>
      </c>
      <c r="L14" s="36" t="s">
        <v>176</v>
      </c>
      <c r="M14" s="20" t="s">
        <v>101</v>
      </c>
      <c r="N14" s="43"/>
    </row>
    <row r="15" spans="1:26" ht="72" customHeight="1" x14ac:dyDescent="0.2">
      <c r="A15" s="48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</row>
    <row r="16" spans="1:26" ht="15.75" customHeight="1" x14ac:dyDescent="0.2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15.75" customHeight="1" x14ac:dyDescent="0.2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15.75" customHeight="1" x14ac:dyDescent="0.2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15.75" customHeight="1" x14ac:dyDescent="0.2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5.75" customHeight="1" x14ac:dyDescent="0.2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15.75" customHeight="1" x14ac:dyDescent="0.2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15.75" customHeight="1" x14ac:dyDescent="0.2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15.75" customHeight="1" x14ac:dyDescent="0.2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15.75" customHeight="1" x14ac:dyDescent="0.2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15.75" customHeight="1" x14ac:dyDescent="0.2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15.75" customHeight="1" x14ac:dyDescent="0.2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15.75" customHeight="1" x14ac:dyDescent="0.2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15.75" customHeight="1" x14ac:dyDescent="0.2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15.75" customHeight="1" x14ac:dyDescent="0.2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15.75" customHeight="1" x14ac:dyDescent="0.2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15.75" customHeight="1" x14ac:dyDescent="0.2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15.75" customHeight="1" x14ac:dyDescent="0.2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15.75" customHeight="1" x14ac:dyDescent="0.2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15.75" customHeight="1" x14ac:dyDescent="0.2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15.75" customHeight="1" x14ac:dyDescent="0.2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15.75" customHeight="1" x14ac:dyDescent="0.2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15.75" customHeight="1" x14ac:dyDescent="0.2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15.75" customHeight="1" x14ac:dyDescent="0.2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15.75" customHeight="1" x14ac:dyDescent="0.2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15.75" customHeight="1" x14ac:dyDescent="0.2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15.75" customHeight="1" x14ac:dyDescent="0.2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15.75" customHeight="1" x14ac:dyDescent="0.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15.75" customHeight="1" x14ac:dyDescent="0.2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15.75" customHeight="1" x14ac:dyDescent="0.2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15.75" customHeight="1" x14ac:dyDescent="0.2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15.75" customHeight="1" x14ac:dyDescent="0.2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15.75" customHeight="1" x14ac:dyDescent="0.2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15.75" customHeight="1" x14ac:dyDescent="0.2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15.75" customHeight="1" x14ac:dyDescent="0.2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5.75" customHeight="1" x14ac:dyDescent="0.2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ht="15.75" customHeight="1" x14ac:dyDescent="0.2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ht="15.75" customHeight="1" x14ac:dyDescent="0.2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ht="15.75" customHeight="1" x14ac:dyDescent="0.2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ht="15.75" customHeight="1" x14ac:dyDescent="0.2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15.75" customHeight="1" x14ac:dyDescent="0.2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15.75" customHeight="1" x14ac:dyDescent="0.2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15.75" customHeight="1" x14ac:dyDescent="0.2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15.75" customHeight="1" x14ac:dyDescent="0.2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5.75" customHeight="1" x14ac:dyDescent="0.2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5.75" customHeight="1" x14ac:dyDescent="0.2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5.75" customHeight="1" x14ac:dyDescent="0.2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5.75" customHeight="1" x14ac:dyDescent="0.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5.75" customHeight="1" x14ac:dyDescent="0.2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5.75" customHeight="1" x14ac:dyDescent="0.2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5.75" customHeight="1" x14ac:dyDescent="0.2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5.75" customHeight="1" x14ac:dyDescent="0.2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5.75" customHeight="1" x14ac:dyDescent="0.2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15.75" customHeight="1" x14ac:dyDescent="0.2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15.75" customHeight="1" x14ac:dyDescent="0.2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15.75" customHeight="1" x14ac:dyDescent="0.2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15.75" customHeight="1" x14ac:dyDescent="0.2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5.75" customHeight="1" x14ac:dyDescent="0.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5.75" customHeight="1" x14ac:dyDescent="0.2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5.75" customHeight="1" x14ac:dyDescent="0.2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5.75" customHeight="1" x14ac:dyDescent="0.2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5.75" customHeight="1" x14ac:dyDescent="0.2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5.75" customHeight="1" x14ac:dyDescent="0.2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5.75" customHeight="1" x14ac:dyDescent="0.2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5.75" customHeight="1" x14ac:dyDescent="0.2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5.75" customHeight="1" x14ac:dyDescent="0.2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5.75" customHeight="1" x14ac:dyDescent="0.2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5.75" customHeight="1" x14ac:dyDescent="0.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5.75" customHeight="1" x14ac:dyDescent="0.2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5.75" customHeight="1" x14ac:dyDescent="0.2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5.75" customHeight="1" x14ac:dyDescent="0.2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5.75" customHeight="1" x14ac:dyDescent="0.2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5.75" customHeight="1" x14ac:dyDescent="0.2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5.75" customHeight="1" x14ac:dyDescent="0.2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5.75" customHeight="1" x14ac:dyDescent="0.2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5.75" customHeight="1" x14ac:dyDescent="0.2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5.75" customHeight="1" x14ac:dyDescent="0.2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5.75" customHeight="1" x14ac:dyDescent="0.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5.75" customHeight="1" x14ac:dyDescent="0.2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5.75" customHeight="1" x14ac:dyDescent="0.2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5.75" customHeight="1" x14ac:dyDescent="0.2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5.75" customHeight="1" x14ac:dyDescent="0.2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5.75" customHeight="1" x14ac:dyDescent="0.2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5.75" customHeight="1" x14ac:dyDescent="0.2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5.75" customHeight="1" x14ac:dyDescent="0.2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15.75" customHeight="1" x14ac:dyDescent="0.2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15.75" customHeight="1" x14ac:dyDescent="0.2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15.75" customHeight="1" x14ac:dyDescent="0.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15.75" customHeight="1" x14ac:dyDescent="0.2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15.75" customHeight="1" x14ac:dyDescent="0.2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15.75" customHeight="1" x14ac:dyDescent="0.2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15.75" customHeight="1" x14ac:dyDescent="0.2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15.75" customHeight="1" x14ac:dyDescent="0.2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15.75" customHeight="1" x14ac:dyDescent="0.2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15.75" customHeight="1" x14ac:dyDescent="0.2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15.75" customHeight="1" x14ac:dyDescent="0.2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15.75" customHeight="1" x14ac:dyDescent="0.2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15.75" customHeight="1" x14ac:dyDescent="0.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15.75" customHeight="1" x14ac:dyDescent="0.2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15.75" customHeight="1" x14ac:dyDescent="0.2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15.75" customHeight="1" x14ac:dyDescent="0.2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15.75" customHeight="1" x14ac:dyDescent="0.2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15.75" customHeight="1" x14ac:dyDescent="0.2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15.75" customHeight="1" x14ac:dyDescent="0.2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15.75" customHeight="1" x14ac:dyDescent="0.2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15.75" customHeight="1" x14ac:dyDescent="0.2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15.75" customHeight="1" x14ac:dyDescent="0.2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15.75" customHeight="1" x14ac:dyDescent="0.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15.75" customHeight="1" x14ac:dyDescent="0.2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15.75" customHeight="1" x14ac:dyDescent="0.2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5.75" customHeight="1" x14ac:dyDescent="0.2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5.75" customHeight="1" x14ac:dyDescent="0.2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15.75" customHeight="1" x14ac:dyDescent="0.2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15.75" customHeight="1" x14ac:dyDescent="0.2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15.75" customHeight="1" x14ac:dyDescent="0.2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15.75" customHeight="1" x14ac:dyDescent="0.2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15.75" customHeight="1" x14ac:dyDescent="0.2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15.75" customHeight="1" x14ac:dyDescent="0.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15.75" customHeight="1" x14ac:dyDescent="0.2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15.75" customHeight="1" x14ac:dyDescent="0.2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5.75" customHeight="1" x14ac:dyDescent="0.2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5.75" customHeight="1" x14ac:dyDescent="0.2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15.75" customHeight="1" x14ac:dyDescent="0.2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15.75" customHeight="1" x14ac:dyDescent="0.2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15.75" customHeight="1" x14ac:dyDescent="0.2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15.75" customHeight="1" x14ac:dyDescent="0.2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15.75" customHeight="1" x14ac:dyDescent="0.2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15.75" customHeight="1" x14ac:dyDescent="0.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15.75" customHeight="1" x14ac:dyDescent="0.2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15.75" customHeight="1" x14ac:dyDescent="0.2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15.75" customHeight="1" x14ac:dyDescent="0.2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15.75" customHeight="1" x14ac:dyDescent="0.2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15.75" customHeight="1" x14ac:dyDescent="0.2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15.75" customHeight="1" x14ac:dyDescent="0.2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15.75" customHeight="1" x14ac:dyDescent="0.2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15.75" customHeight="1" x14ac:dyDescent="0.2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15.75" customHeight="1" x14ac:dyDescent="0.2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15.75" customHeight="1" x14ac:dyDescent="0.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15.75" customHeight="1" x14ac:dyDescent="0.2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15.75" customHeight="1" x14ac:dyDescent="0.2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15.75" customHeight="1" x14ac:dyDescent="0.2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15.75" customHeight="1" x14ac:dyDescent="0.2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15.75" customHeight="1" x14ac:dyDescent="0.2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15.75" customHeight="1" x14ac:dyDescent="0.2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15.75" customHeight="1" x14ac:dyDescent="0.2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15.75" customHeight="1" x14ac:dyDescent="0.2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15.75" customHeight="1" x14ac:dyDescent="0.2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15.75" customHeight="1" x14ac:dyDescent="0.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15.75" customHeight="1" x14ac:dyDescent="0.2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15.75" customHeight="1" x14ac:dyDescent="0.2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15.75" customHeight="1" x14ac:dyDescent="0.2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15.75" customHeight="1" x14ac:dyDescent="0.2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15.75" customHeight="1" x14ac:dyDescent="0.2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15.75" customHeight="1" x14ac:dyDescent="0.2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5.75" customHeight="1" x14ac:dyDescent="0.2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5.75" customHeight="1" x14ac:dyDescent="0.2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15.75" customHeight="1" x14ac:dyDescent="0.2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15.75" customHeight="1" x14ac:dyDescent="0.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15.75" customHeight="1" x14ac:dyDescent="0.2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15.75" customHeight="1" x14ac:dyDescent="0.2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15.75" customHeight="1" x14ac:dyDescent="0.2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15.75" customHeight="1" x14ac:dyDescent="0.2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15.75" customHeight="1" x14ac:dyDescent="0.2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15.75" customHeight="1" x14ac:dyDescent="0.2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15.75" customHeight="1" x14ac:dyDescent="0.2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15.75" customHeight="1" x14ac:dyDescent="0.2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15.75" customHeight="1" x14ac:dyDescent="0.2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15.75" customHeight="1" x14ac:dyDescent="0.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15.75" customHeight="1" x14ac:dyDescent="0.2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15.75" customHeight="1" x14ac:dyDescent="0.2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15.75" customHeight="1" x14ac:dyDescent="0.2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15.75" customHeight="1" x14ac:dyDescent="0.2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15.75" customHeight="1" x14ac:dyDescent="0.2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15.75" customHeight="1" x14ac:dyDescent="0.2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15.75" customHeight="1" x14ac:dyDescent="0.2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15.75" customHeight="1" x14ac:dyDescent="0.2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15.75" customHeight="1" x14ac:dyDescent="0.2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15.75" customHeight="1" x14ac:dyDescent="0.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15.75" customHeight="1" x14ac:dyDescent="0.2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15.75" customHeight="1" x14ac:dyDescent="0.2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15.75" customHeight="1" x14ac:dyDescent="0.2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15.75" customHeight="1" x14ac:dyDescent="0.2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15.75" customHeight="1" x14ac:dyDescent="0.2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15.75" customHeight="1" x14ac:dyDescent="0.2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15.75" customHeight="1" x14ac:dyDescent="0.2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15.75" customHeight="1" x14ac:dyDescent="0.2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15.75" customHeight="1" x14ac:dyDescent="0.2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15.75" customHeight="1" x14ac:dyDescent="0.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15.75" customHeight="1" x14ac:dyDescent="0.2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15.75" customHeight="1" x14ac:dyDescent="0.2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15.75" customHeight="1" x14ac:dyDescent="0.2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15.75" customHeight="1" x14ac:dyDescent="0.2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15.75" customHeight="1" x14ac:dyDescent="0.2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15.75" customHeight="1" x14ac:dyDescent="0.2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15.75" customHeight="1" x14ac:dyDescent="0.2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15.75" customHeight="1" x14ac:dyDescent="0.2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15.75" customHeight="1" x14ac:dyDescent="0.2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15.75" customHeight="1" x14ac:dyDescent="0.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ht="15.75" customHeight="1" x14ac:dyDescent="0.2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ht="15.75" customHeight="1" x14ac:dyDescent="0.2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ht="15.75" customHeight="1" x14ac:dyDescent="0.2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ht="15.75" customHeight="1" x14ac:dyDescent="0.2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ht="15.75" customHeight="1" x14ac:dyDescent="0.2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ht="15.75" customHeight="1" x14ac:dyDescent="0.2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ht="15.75" customHeight="1" x14ac:dyDescent="0.2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ht="15.75" customHeight="1" x14ac:dyDescent="0.2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ht="15.75" customHeight="1" x14ac:dyDescent="0.2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ht="15.75" customHeight="1" x14ac:dyDescent="0.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ht="15.75" customHeight="1" x14ac:dyDescent="0.2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ht="15.75" customHeight="1" x14ac:dyDescent="0.2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ht="15.75" customHeight="1" x14ac:dyDescent="0.2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ht="15.75" customHeight="1" x14ac:dyDescent="0.2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ht="15.75" customHeight="1" x14ac:dyDescent="0.2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ht="15.75" customHeight="1" x14ac:dyDescent="0.2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ht="15.75" customHeight="1" x14ac:dyDescent="0.2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ht="15.75" customHeight="1" x14ac:dyDescent="0.2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ht="15.75" customHeight="1" x14ac:dyDescent="0.2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ht="15.75" customHeight="1" x14ac:dyDescent="0.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ht="15.75" customHeight="1" x14ac:dyDescent="0.2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ht="15.75" customHeight="1" x14ac:dyDescent="0.2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ht="15.75" customHeight="1" x14ac:dyDescent="0.2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1:26" ht="15.75" customHeight="1" x14ac:dyDescent="0.2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1:26" ht="15.75" customHeight="1" x14ac:dyDescent="0.2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1:26" ht="15.75" customHeight="1" x14ac:dyDescent="0.2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1:26" ht="15.75" customHeight="1" x14ac:dyDescent="0.2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1:26" ht="15.75" customHeight="1" x14ac:dyDescent="0.2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 ht="15.75" customHeight="1" x14ac:dyDescent="0.2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 ht="15.75" customHeight="1" x14ac:dyDescent="0.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15.75" customHeight="1" x14ac:dyDescent="0.2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 ht="15.75" customHeight="1" x14ac:dyDescent="0.2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 ht="15.75" customHeight="1" x14ac:dyDescent="0.2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 ht="15.75" customHeight="1" x14ac:dyDescent="0.2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 ht="15.75" customHeight="1" x14ac:dyDescent="0.2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 ht="15.75" customHeight="1" x14ac:dyDescent="0.2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 ht="15.75" customHeight="1" x14ac:dyDescent="0.2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 ht="15.75" customHeight="1" x14ac:dyDescent="0.2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 ht="15.75" customHeight="1" x14ac:dyDescent="0.2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 ht="15.75" customHeight="1" x14ac:dyDescent="0.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 ht="15.75" customHeight="1" x14ac:dyDescent="0.2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 ht="15.75" customHeight="1" x14ac:dyDescent="0.2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spans="1:26" ht="15.75" customHeight="1" x14ac:dyDescent="0.2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spans="1:26" ht="15.75" customHeight="1" x14ac:dyDescent="0.2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1:26" ht="15.75" customHeight="1" x14ac:dyDescent="0.2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spans="1:26" ht="15.75" customHeight="1" x14ac:dyDescent="0.2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spans="1:26" ht="15.75" customHeight="1" x14ac:dyDescent="0.2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spans="1:26" ht="15.75" customHeight="1" x14ac:dyDescent="0.2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spans="1:26" ht="15.75" customHeight="1" x14ac:dyDescent="0.2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1:26" ht="15.75" customHeight="1" x14ac:dyDescent="0.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spans="1:26" ht="15.75" customHeight="1" x14ac:dyDescent="0.2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1:26" ht="15.75" customHeight="1" x14ac:dyDescent="0.2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1:26" ht="15.75" customHeight="1" x14ac:dyDescent="0.2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1:26" ht="15.75" customHeight="1" x14ac:dyDescent="0.2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spans="1:26" ht="15.75" customHeight="1" x14ac:dyDescent="0.2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spans="1:26" ht="15.75" customHeight="1" x14ac:dyDescent="0.2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spans="1:26" ht="15.75" customHeight="1" x14ac:dyDescent="0.2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1:26" ht="15.75" customHeight="1" x14ac:dyDescent="0.2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spans="1:26" ht="15.75" customHeight="1" x14ac:dyDescent="0.2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spans="1:26" ht="15.75" customHeight="1" x14ac:dyDescent="0.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spans="1:26" ht="15.75" customHeight="1" x14ac:dyDescent="0.2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spans="1:26" ht="15.75" customHeight="1" x14ac:dyDescent="0.2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spans="1:26" ht="15.75" customHeight="1" x14ac:dyDescent="0.2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spans="1:26" ht="15.75" customHeight="1" x14ac:dyDescent="0.2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spans="1:26" ht="15.75" customHeight="1" x14ac:dyDescent="0.2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spans="1:26" ht="15.75" customHeight="1" x14ac:dyDescent="0.2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spans="1:26" ht="15.75" customHeight="1" x14ac:dyDescent="0.2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spans="1:26" ht="15.75" customHeight="1" x14ac:dyDescent="0.2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spans="1:26" ht="15.75" customHeight="1" x14ac:dyDescent="0.2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spans="1:26" ht="15.75" customHeight="1" x14ac:dyDescent="0.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spans="1:26" ht="15.75" customHeight="1" x14ac:dyDescent="0.2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spans="1:26" ht="15.75" customHeight="1" x14ac:dyDescent="0.2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spans="1:26" ht="15.75" customHeight="1" x14ac:dyDescent="0.2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spans="1:26" ht="15.75" customHeight="1" x14ac:dyDescent="0.2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spans="1:26" ht="15.75" customHeight="1" x14ac:dyDescent="0.2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spans="1:26" ht="15.75" customHeight="1" x14ac:dyDescent="0.2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spans="1:26" ht="15.75" customHeight="1" x14ac:dyDescent="0.2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spans="1:26" ht="15.75" customHeight="1" x14ac:dyDescent="0.2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spans="1:26" ht="15.75" customHeight="1" x14ac:dyDescent="0.2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spans="1:26" ht="15.75" customHeight="1" x14ac:dyDescent="0.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spans="1:26" ht="15.75" customHeight="1" x14ac:dyDescent="0.2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spans="1:26" ht="15.75" customHeight="1" x14ac:dyDescent="0.2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spans="1:26" ht="15.75" customHeight="1" x14ac:dyDescent="0.2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spans="1:26" ht="15.75" customHeight="1" x14ac:dyDescent="0.2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spans="1:26" ht="15.75" customHeight="1" x14ac:dyDescent="0.2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spans="1:26" ht="15.75" customHeight="1" x14ac:dyDescent="0.2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spans="1:26" ht="15.75" customHeight="1" x14ac:dyDescent="0.2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spans="1:26" ht="15.75" customHeight="1" x14ac:dyDescent="0.2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spans="1:26" ht="15.75" customHeight="1" x14ac:dyDescent="0.2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spans="1:26" ht="15.75" customHeight="1" x14ac:dyDescent="0.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spans="1:26" ht="15.75" customHeight="1" x14ac:dyDescent="0.2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spans="1:26" ht="15.75" customHeight="1" x14ac:dyDescent="0.2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spans="1:26" ht="15.75" customHeight="1" x14ac:dyDescent="0.2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spans="1:26" ht="15.75" customHeight="1" x14ac:dyDescent="0.2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6" ht="15.75" customHeight="1" x14ac:dyDescent="0.2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spans="1:26" ht="15.75" customHeight="1" x14ac:dyDescent="0.2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spans="1:26" ht="15.75" customHeight="1" x14ac:dyDescent="0.2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spans="1:26" ht="15.75" customHeight="1" x14ac:dyDescent="0.2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spans="1:26" ht="15.75" customHeight="1" x14ac:dyDescent="0.2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spans="1:26" ht="15.75" customHeight="1" x14ac:dyDescent="0.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spans="1:26" ht="15.75" customHeight="1" x14ac:dyDescent="0.2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spans="1:26" ht="15.75" customHeight="1" x14ac:dyDescent="0.2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spans="1:26" ht="15.75" customHeight="1" x14ac:dyDescent="0.2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spans="1:26" ht="15.75" customHeight="1" x14ac:dyDescent="0.2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spans="1:26" ht="15.75" customHeight="1" x14ac:dyDescent="0.2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spans="1:26" ht="15.75" customHeight="1" x14ac:dyDescent="0.2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spans="1:26" ht="15.75" customHeight="1" x14ac:dyDescent="0.2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spans="1:26" ht="15.75" customHeight="1" x14ac:dyDescent="0.2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spans="1:26" ht="15.75" customHeight="1" x14ac:dyDescent="0.2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spans="1:26" ht="15.75" customHeight="1" x14ac:dyDescent="0.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spans="1:26" ht="15.75" customHeight="1" x14ac:dyDescent="0.2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spans="1:26" ht="15.75" customHeight="1" x14ac:dyDescent="0.2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spans="1:26" ht="15.75" customHeight="1" x14ac:dyDescent="0.2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spans="1:26" ht="15.75" customHeight="1" x14ac:dyDescent="0.2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spans="1:26" ht="15.75" customHeight="1" x14ac:dyDescent="0.2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spans="1:26" ht="15.75" customHeight="1" x14ac:dyDescent="0.2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spans="1:26" ht="15.75" customHeight="1" x14ac:dyDescent="0.2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spans="1:26" ht="15.75" customHeight="1" x14ac:dyDescent="0.2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spans="1:26" ht="15.75" customHeight="1" x14ac:dyDescent="0.2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spans="1:26" ht="15.75" customHeight="1" x14ac:dyDescent="0.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spans="1:26" ht="15.75" customHeight="1" x14ac:dyDescent="0.2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spans="1:26" ht="15.75" customHeight="1" x14ac:dyDescent="0.2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spans="1:26" ht="15.75" customHeight="1" x14ac:dyDescent="0.2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spans="1:26" ht="15.75" customHeight="1" x14ac:dyDescent="0.2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spans="1:26" ht="15.75" customHeight="1" x14ac:dyDescent="0.2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spans="1:26" ht="15.75" customHeight="1" x14ac:dyDescent="0.2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spans="1:26" ht="15.75" customHeight="1" x14ac:dyDescent="0.2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spans="1:26" ht="15.75" customHeight="1" x14ac:dyDescent="0.2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spans="1:26" ht="15.75" customHeight="1" x14ac:dyDescent="0.2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spans="1:26" ht="15.75" customHeight="1" x14ac:dyDescent="0.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spans="1:26" ht="15.75" customHeight="1" x14ac:dyDescent="0.2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spans="1:26" ht="15.75" customHeight="1" x14ac:dyDescent="0.2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spans="1:26" ht="15.75" customHeight="1" x14ac:dyDescent="0.2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spans="1:26" ht="15.75" customHeight="1" x14ac:dyDescent="0.2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spans="1:26" ht="15.75" customHeight="1" x14ac:dyDescent="0.2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spans="1:26" ht="15.75" customHeight="1" x14ac:dyDescent="0.2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spans="1:26" ht="15.75" customHeight="1" x14ac:dyDescent="0.2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spans="1:26" ht="15.75" customHeight="1" x14ac:dyDescent="0.2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spans="1:26" ht="15.75" customHeight="1" x14ac:dyDescent="0.2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spans="1:26" ht="15.75" customHeight="1" x14ac:dyDescent="0.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spans="1:26" ht="15.75" customHeight="1" x14ac:dyDescent="0.2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spans="1:26" ht="15.75" customHeight="1" x14ac:dyDescent="0.2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spans="1:26" ht="15.75" customHeight="1" x14ac:dyDescent="0.2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spans="1:26" ht="15.75" customHeight="1" x14ac:dyDescent="0.2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spans="1:26" ht="15.75" customHeight="1" x14ac:dyDescent="0.2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spans="1:26" ht="15.75" customHeight="1" x14ac:dyDescent="0.2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spans="1:26" ht="15.75" customHeight="1" x14ac:dyDescent="0.2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spans="1:26" ht="15.75" customHeight="1" x14ac:dyDescent="0.2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spans="1:26" ht="15.75" customHeight="1" x14ac:dyDescent="0.2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spans="1:26" ht="15.75" customHeight="1" x14ac:dyDescent="0.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spans="1:26" ht="15.75" customHeight="1" x14ac:dyDescent="0.2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spans="1:26" ht="15.75" customHeight="1" x14ac:dyDescent="0.2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spans="1:26" ht="15.75" customHeight="1" x14ac:dyDescent="0.2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spans="1:26" ht="15.75" customHeight="1" x14ac:dyDescent="0.2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spans="1:26" ht="15.75" customHeight="1" x14ac:dyDescent="0.2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spans="1:26" ht="15.75" customHeight="1" x14ac:dyDescent="0.2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spans="1:26" ht="15.75" customHeight="1" x14ac:dyDescent="0.2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 ht="15.75" customHeight="1" x14ac:dyDescent="0.2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spans="1:26" ht="15.75" customHeight="1" x14ac:dyDescent="0.2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spans="1:26" ht="15.75" customHeight="1" x14ac:dyDescent="0.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spans="1:26" ht="15.75" customHeight="1" x14ac:dyDescent="0.2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 ht="15.75" customHeight="1" x14ac:dyDescent="0.2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spans="1:26" ht="15.75" customHeight="1" x14ac:dyDescent="0.2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spans="1:26" ht="15.75" customHeight="1" x14ac:dyDescent="0.2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spans="1:26" ht="15.75" customHeight="1" x14ac:dyDescent="0.2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spans="1:26" ht="15.75" customHeight="1" x14ac:dyDescent="0.2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spans="1:26" ht="15.75" customHeight="1" x14ac:dyDescent="0.2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spans="1:26" ht="15.75" customHeight="1" x14ac:dyDescent="0.2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spans="1:26" ht="15.75" customHeight="1" x14ac:dyDescent="0.2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spans="1:26" ht="15.75" customHeight="1" x14ac:dyDescent="0.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spans="1:26" ht="15.75" customHeight="1" x14ac:dyDescent="0.2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spans="1:26" ht="15.75" customHeight="1" x14ac:dyDescent="0.2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spans="1:26" ht="15.75" customHeight="1" x14ac:dyDescent="0.2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spans="1:26" ht="15.75" customHeight="1" x14ac:dyDescent="0.2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spans="1:26" ht="15.75" customHeight="1" x14ac:dyDescent="0.2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spans="1:26" ht="15.75" customHeight="1" x14ac:dyDescent="0.2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spans="1:26" ht="15.75" customHeight="1" x14ac:dyDescent="0.2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spans="1:26" ht="15.75" customHeight="1" x14ac:dyDescent="0.2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spans="1:26" ht="15.75" customHeight="1" x14ac:dyDescent="0.2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spans="1:26" ht="15.75" customHeight="1" x14ac:dyDescent="0.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spans="1:26" ht="15.75" customHeight="1" x14ac:dyDescent="0.2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spans="1:26" ht="15.75" customHeight="1" x14ac:dyDescent="0.2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spans="1:26" ht="15.75" customHeight="1" x14ac:dyDescent="0.2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spans="1:26" ht="15.75" customHeight="1" x14ac:dyDescent="0.2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spans="1:26" ht="15.75" customHeight="1" x14ac:dyDescent="0.2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spans="1:26" ht="15.75" customHeight="1" x14ac:dyDescent="0.2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spans="1:26" ht="15.75" customHeight="1" x14ac:dyDescent="0.2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spans="1:26" ht="15.75" customHeight="1" x14ac:dyDescent="0.2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spans="1:26" ht="15.75" customHeight="1" x14ac:dyDescent="0.2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spans="1:26" ht="15.75" customHeight="1" x14ac:dyDescent="0.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spans="1:26" ht="15.75" customHeight="1" x14ac:dyDescent="0.2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spans="1:26" ht="15.75" customHeight="1" x14ac:dyDescent="0.2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spans="1:26" ht="15.75" customHeight="1" x14ac:dyDescent="0.2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spans="1:26" ht="15.75" customHeight="1" x14ac:dyDescent="0.2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spans="1:26" ht="15.75" customHeight="1" x14ac:dyDescent="0.2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spans="1:26" ht="15.75" customHeight="1" x14ac:dyDescent="0.2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spans="1:26" ht="15.75" customHeight="1" x14ac:dyDescent="0.2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spans="1:26" ht="15.75" customHeight="1" x14ac:dyDescent="0.2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spans="1:26" ht="15.75" customHeight="1" x14ac:dyDescent="0.2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spans="1:26" ht="15.75" customHeight="1" x14ac:dyDescent="0.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spans="1:26" ht="15.75" customHeight="1" x14ac:dyDescent="0.2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spans="1:26" ht="15.75" customHeight="1" x14ac:dyDescent="0.2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spans="1:26" ht="15.75" customHeight="1" x14ac:dyDescent="0.2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spans="1:26" ht="15.75" customHeight="1" x14ac:dyDescent="0.2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spans="1:26" ht="15.75" customHeight="1" x14ac:dyDescent="0.2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spans="1:26" ht="15.75" customHeight="1" x14ac:dyDescent="0.2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spans="1:26" ht="15.75" customHeight="1" x14ac:dyDescent="0.2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spans="1:26" ht="15.75" customHeight="1" x14ac:dyDescent="0.2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spans="1:26" ht="15.75" customHeight="1" x14ac:dyDescent="0.2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spans="1:26" ht="15.75" customHeight="1" x14ac:dyDescent="0.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spans="1:26" ht="15.75" customHeight="1" x14ac:dyDescent="0.2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spans="1:26" ht="15.75" customHeight="1" x14ac:dyDescent="0.2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spans="1:26" ht="15.75" customHeight="1" x14ac:dyDescent="0.2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spans="1:26" ht="15.75" customHeight="1" x14ac:dyDescent="0.2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spans="1:26" ht="15.75" customHeight="1" x14ac:dyDescent="0.2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spans="1:26" ht="15.75" customHeight="1" x14ac:dyDescent="0.2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spans="1:26" ht="15.75" customHeight="1" x14ac:dyDescent="0.2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spans="1:26" ht="15.75" customHeight="1" x14ac:dyDescent="0.2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spans="1:26" ht="15.75" customHeight="1" x14ac:dyDescent="0.2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spans="1:26" ht="15.75" customHeight="1" x14ac:dyDescent="0.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spans="1:26" ht="15.75" customHeight="1" x14ac:dyDescent="0.2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spans="1:26" ht="15.75" customHeight="1" x14ac:dyDescent="0.2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spans="1:26" ht="15.75" customHeight="1" x14ac:dyDescent="0.2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spans="1:26" ht="15.75" customHeight="1" x14ac:dyDescent="0.2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spans="1:26" ht="15.75" customHeight="1" x14ac:dyDescent="0.2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spans="1:26" ht="15.75" customHeight="1" x14ac:dyDescent="0.2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spans="1:26" ht="15.75" customHeight="1" x14ac:dyDescent="0.2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spans="1:26" ht="15.75" customHeight="1" x14ac:dyDescent="0.2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spans="1:26" ht="15.75" customHeight="1" x14ac:dyDescent="0.2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spans="1:26" ht="15.75" customHeight="1" x14ac:dyDescent="0.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spans="1:26" ht="15.75" customHeight="1" x14ac:dyDescent="0.2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spans="1:26" ht="15.75" customHeight="1" x14ac:dyDescent="0.2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spans="1:26" ht="15.75" customHeight="1" x14ac:dyDescent="0.2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spans="1:26" ht="15.75" customHeight="1" x14ac:dyDescent="0.2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spans="1:26" ht="15.75" customHeight="1" x14ac:dyDescent="0.2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spans="1:26" ht="15.75" customHeight="1" x14ac:dyDescent="0.2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spans="1:26" ht="15.75" customHeight="1" x14ac:dyDescent="0.2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spans="1:26" ht="15.75" customHeight="1" x14ac:dyDescent="0.2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spans="1:26" ht="15.75" customHeight="1" x14ac:dyDescent="0.2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spans="1:26" ht="15.75" customHeight="1" x14ac:dyDescent="0.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spans="1:26" ht="15.75" customHeight="1" x14ac:dyDescent="0.2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spans="1:26" ht="15.75" customHeight="1" x14ac:dyDescent="0.2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spans="1:26" ht="15.75" customHeight="1" x14ac:dyDescent="0.2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spans="1:26" ht="15.75" customHeight="1" x14ac:dyDescent="0.2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spans="1:26" ht="15.75" customHeight="1" x14ac:dyDescent="0.2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spans="1:26" ht="15.75" customHeight="1" x14ac:dyDescent="0.2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spans="1:26" ht="15.75" customHeight="1" x14ac:dyDescent="0.2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spans="1:26" ht="15.75" customHeight="1" x14ac:dyDescent="0.2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spans="1:26" ht="15.75" customHeight="1" x14ac:dyDescent="0.2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spans="1:26" ht="15.75" customHeight="1" x14ac:dyDescent="0.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spans="1:26" ht="15.75" customHeight="1" x14ac:dyDescent="0.2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spans="1:26" ht="15.75" customHeight="1" x14ac:dyDescent="0.2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spans="1:26" ht="15.75" customHeight="1" x14ac:dyDescent="0.2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spans="1:26" ht="15.75" customHeight="1" x14ac:dyDescent="0.2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spans="1:26" ht="15.75" customHeight="1" x14ac:dyDescent="0.2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spans="1:26" ht="15.75" customHeight="1" x14ac:dyDescent="0.2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spans="1:26" ht="15.75" customHeight="1" x14ac:dyDescent="0.2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spans="1:26" ht="15.75" customHeight="1" x14ac:dyDescent="0.2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spans="1:26" ht="15.75" customHeight="1" x14ac:dyDescent="0.2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spans="1:26" ht="15.75" customHeight="1" x14ac:dyDescent="0.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spans="1:26" ht="15.75" customHeight="1" x14ac:dyDescent="0.2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spans="1:26" ht="15.75" customHeight="1" x14ac:dyDescent="0.2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spans="1:26" ht="15.75" customHeight="1" x14ac:dyDescent="0.2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spans="1:26" ht="15.75" customHeight="1" x14ac:dyDescent="0.2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spans="1:26" ht="15.75" customHeight="1" x14ac:dyDescent="0.2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spans="1:26" ht="15.75" customHeight="1" x14ac:dyDescent="0.2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spans="1:26" ht="15.75" customHeight="1" x14ac:dyDescent="0.2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spans="1:26" ht="15.75" customHeight="1" x14ac:dyDescent="0.2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spans="1:26" ht="15.75" customHeight="1" x14ac:dyDescent="0.2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spans="1:26" ht="15.75" customHeight="1" x14ac:dyDescent="0.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spans="1:26" ht="15.75" customHeight="1" x14ac:dyDescent="0.2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spans="1:26" ht="15.75" customHeight="1" x14ac:dyDescent="0.2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spans="1:26" ht="15.75" customHeight="1" x14ac:dyDescent="0.2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spans="1:26" ht="15.75" customHeight="1" x14ac:dyDescent="0.2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spans="1:26" ht="15.75" customHeight="1" x14ac:dyDescent="0.2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spans="1:26" ht="15.75" customHeight="1" x14ac:dyDescent="0.2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spans="1:26" ht="15.75" customHeight="1" x14ac:dyDescent="0.2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spans="1:26" ht="15.75" customHeight="1" x14ac:dyDescent="0.2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spans="1:26" ht="15.75" customHeight="1" x14ac:dyDescent="0.2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spans="1:26" ht="15.75" customHeight="1" x14ac:dyDescent="0.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spans="1:26" ht="15.75" customHeight="1" x14ac:dyDescent="0.2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spans="1:26" ht="15.75" customHeight="1" x14ac:dyDescent="0.2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spans="1:26" ht="15.75" customHeight="1" x14ac:dyDescent="0.2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spans="1:26" ht="15.75" customHeight="1" x14ac:dyDescent="0.2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spans="1:26" ht="15.75" customHeight="1" x14ac:dyDescent="0.2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spans="1:26" ht="15.75" customHeight="1" x14ac:dyDescent="0.2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spans="1:26" ht="15.75" customHeight="1" x14ac:dyDescent="0.2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spans="1:26" ht="15.75" customHeight="1" x14ac:dyDescent="0.2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spans="1:26" ht="15.75" customHeight="1" x14ac:dyDescent="0.2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spans="1:26" ht="15.75" customHeight="1" x14ac:dyDescent="0.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spans="1:26" ht="15.75" customHeight="1" x14ac:dyDescent="0.2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spans="1:26" ht="15.75" customHeight="1" x14ac:dyDescent="0.2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spans="1:26" ht="15.75" customHeight="1" x14ac:dyDescent="0.2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spans="1:26" ht="15.75" customHeight="1" x14ac:dyDescent="0.2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spans="1:26" ht="15.75" customHeight="1" x14ac:dyDescent="0.2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spans="1:26" ht="15.75" customHeight="1" x14ac:dyDescent="0.2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spans="1:26" ht="15.75" customHeight="1" x14ac:dyDescent="0.2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spans="1:26" ht="15.75" customHeight="1" x14ac:dyDescent="0.2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spans="1:26" ht="15.75" customHeight="1" x14ac:dyDescent="0.2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spans="1:26" ht="15.75" customHeight="1" x14ac:dyDescent="0.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spans="1:26" ht="15.75" customHeight="1" x14ac:dyDescent="0.2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spans="1:26" ht="15.75" customHeight="1" x14ac:dyDescent="0.2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spans="1:26" ht="15.75" customHeight="1" x14ac:dyDescent="0.2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spans="1:26" ht="15.75" customHeight="1" x14ac:dyDescent="0.2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spans="1:26" ht="15.75" customHeight="1" x14ac:dyDescent="0.2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spans="1:26" ht="15.75" customHeight="1" x14ac:dyDescent="0.2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spans="1:26" ht="15.75" customHeight="1" x14ac:dyDescent="0.2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spans="1:26" ht="15.75" customHeight="1" x14ac:dyDescent="0.2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spans="1:26" ht="15.75" customHeight="1" x14ac:dyDescent="0.2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spans="1:26" ht="15.75" customHeight="1" x14ac:dyDescent="0.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spans="1:26" ht="15.75" customHeight="1" x14ac:dyDescent="0.2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spans="1:26" ht="15.75" customHeight="1" x14ac:dyDescent="0.2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spans="1:26" ht="15.75" customHeight="1" x14ac:dyDescent="0.2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spans="1:26" ht="15.75" customHeight="1" x14ac:dyDescent="0.2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spans="1:26" ht="15.75" customHeight="1" x14ac:dyDescent="0.2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spans="1:26" ht="15.75" customHeight="1" x14ac:dyDescent="0.2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spans="1:26" ht="15.75" customHeight="1" x14ac:dyDescent="0.2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spans="1:26" ht="15.75" customHeight="1" x14ac:dyDescent="0.2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spans="1:26" ht="15.75" customHeight="1" x14ac:dyDescent="0.2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spans="1:26" ht="15.75" customHeight="1" x14ac:dyDescent="0.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spans="1:26" ht="15.75" customHeight="1" x14ac:dyDescent="0.2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spans="1:26" ht="15.75" customHeight="1" x14ac:dyDescent="0.2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spans="1:26" ht="15.75" customHeight="1" x14ac:dyDescent="0.2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spans="1:26" ht="15.75" customHeight="1" x14ac:dyDescent="0.2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spans="1:26" ht="15.75" customHeight="1" x14ac:dyDescent="0.2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spans="1:26" ht="15.75" customHeight="1" x14ac:dyDescent="0.2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spans="1:26" ht="15.75" customHeight="1" x14ac:dyDescent="0.2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spans="1:26" ht="15.75" customHeight="1" x14ac:dyDescent="0.2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spans="1:26" ht="15.75" customHeight="1" x14ac:dyDescent="0.2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spans="1:26" ht="15.75" customHeight="1" x14ac:dyDescent="0.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spans="1:26" ht="15.75" customHeight="1" x14ac:dyDescent="0.2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spans="1:26" ht="15.75" customHeight="1" x14ac:dyDescent="0.2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spans="1:26" ht="15.75" customHeight="1" x14ac:dyDescent="0.2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spans="1:26" ht="15.75" customHeight="1" x14ac:dyDescent="0.2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spans="1:26" ht="15.75" customHeight="1" x14ac:dyDescent="0.2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spans="1:26" ht="15.75" customHeight="1" x14ac:dyDescent="0.2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spans="1:26" ht="15.75" customHeight="1" x14ac:dyDescent="0.2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spans="1:26" ht="15.75" customHeight="1" x14ac:dyDescent="0.2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spans="1:26" ht="15.75" customHeight="1" x14ac:dyDescent="0.2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spans="1:26" ht="15.75" customHeight="1" x14ac:dyDescent="0.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spans="1:26" ht="15.75" customHeight="1" x14ac:dyDescent="0.2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spans="1:26" ht="15.75" customHeight="1" x14ac:dyDescent="0.2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spans="1:26" ht="15.75" customHeight="1" x14ac:dyDescent="0.2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spans="1:26" ht="15.75" customHeight="1" x14ac:dyDescent="0.2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spans="1:26" ht="15.75" customHeight="1" x14ac:dyDescent="0.2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spans="1:26" ht="15.75" customHeight="1" x14ac:dyDescent="0.2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spans="1:26" ht="15.75" customHeight="1" x14ac:dyDescent="0.2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spans="1:26" ht="15.75" customHeight="1" x14ac:dyDescent="0.2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spans="1:26" ht="15.75" customHeight="1" x14ac:dyDescent="0.2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spans="1:26" ht="15.75" customHeight="1" x14ac:dyDescent="0.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spans="1:26" ht="15.75" customHeight="1" x14ac:dyDescent="0.2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spans="1:26" ht="15.75" customHeight="1" x14ac:dyDescent="0.2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spans="1:26" ht="15.75" customHeight="1" x14ac:dyDescent="0.2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spans="1:26" ht="15.75" customHeight="1" x14ac:dyDescent="0.2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spans="1:26" ht="15.75" customHeight="1" x14ac:dyDescent="0.2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spans="1:26" ht="15.75" customHeight="1" x14ac:dyDescent="0.2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spans="1:26" ht="15.75" customHeight="1" x14ac:dyDescent="0.2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spans="1:26" ht="15.75" customHeight="1" x14ac:dyDescent="0.2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spans="1:26" ht="15.75" customHeight="1" x14ac:dyDescent="0.2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spans="1:26" ht="15.75" customHeight="1" x14ac:dyDescent="0.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spans="1:26" ht="15.75" customHeight="1" x14ac:dyDescent="0.2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spans="1:26" ht="15.75" customHeight="1" x14ac:dyDescent="0.2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spans="1:26" ht="15.75" customHeight="1" x14ac:dyDescent="0.2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spans="1:26" ht="15.75" customHeight="1" x14ac:dyDescent="0.2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spans="1:26" ht="15.75" customHeight="1" x14ac:dyDescent="0.2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spans="1:26" ht="15.75" customHeight="1" x14ac:dyDescent="0.2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spans="1:26" ht="15.75" customHeight="1" x14ac:dyDescent="0.2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spans="1:26" ht="15.75" customHeight="1" x14ac:dyDescent="0.2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spans="1:26" ht="15.75" customHeight="1" x14ac:dyDescent="0.2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spans="1:26" ht="15.75" customHeight="1" x14ac:dyDescent="0.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spans="1:26" ht="15.75" customHeight="1" x14ac:dyDescent="0.2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spans="1:26" ht="15.75" customHeight="1" x14ac:dyDescent="0.2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spans="1:26" ht="15.75" customHeight="1" x14ac:dyDescent="0.2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spans="1:26" ht="15.75" customHeight="1" x14ac:dyDescent="0.2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spans="1:26" ht="15.75" customHeight="1" x14ac:dyDescent="0.2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spans="1:26" ht="15.75" customHeight="1" x14ac:dyDescent="0.2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spans="1:26" ht="15.75" customHeight="1" x14ac:dyDescent="0.2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spans="1:26" ht="15.75" customHeight="1" x14ac:dyDescent="0.2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spans="1:26" ht="15.75" customHeight="1" x14ac:dyDescent="0.2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spans="1:26" ht="15.75" customHeight="1" x14ac:dyDescent="0.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spans="1:26" ht="15.75" customHeight="1" x14ac:dyDescent="0.2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spans="1:26" ht="15.75" customHeight="1" x14ac:dyDescent="0.2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spans="1:26" ht="15.75" customHeight="1" x14ac:dyDescent="0.2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spans="1:26" ht="15.75" customHeight="1" x14ac:dyDescent="0.2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spans="1:26" ht="15.75" customHeight="1" x14ac:dyDescent="0.2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spans="1:26" ht="15.75" customHeight="1" x14ac:dyDescent="0.2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spans="1:26" ht="15.75" customHeight="1" x14ac:dyDescent="0.2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spans="1:26" ht="15.75" customHeight="1" x14ac:dyDescent="0.2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spans="1:26" ht="15.75" customHeight="1" x14ac:dyDescent="0.2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spans="1:26" ht="15.75" customHeight="1" x14ac:dyDescent="0.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spans="1:26" ht="15.75" customHeight="1" x14ac:dyDescent="0.2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spans="1:26" ht="15.75" customHeight="1" x14ac:dyDescent="0.2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spans="1:26" ht="15.75" customHeight="1" x14ac:dyDescent="0.2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spans="1:26" ht="15.75" customHeight="1" x14ac:dyDescent="0.2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spans="1:26" ht="15.75" customHeight="1" x14ac:dyDescent="0.2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spans="1:26" ht="15.75" customHeight="1" x14ac:dyDescent="0.2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spans="1:26" ht="15.75" customHeight="1" x14ac:dyDescent="0.2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spans="1:26" ht="15.75" customHeight="1" x14ac:dyDescent="0.2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spans="1:26" ht="15.75" customHeight="1" x14ac:dyDescent="0.2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spans="1:26" ht="15.75" customHeight="1" x14ac:dyDescent="0.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spans="1:26" ht="15.75" customHeight="1" x14ac:dyDescent="0.2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spans="1:26" ht="15.75" customHeight="1" x14ac:dyDescent="0.2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spans="1:26" ht="15.75" customHeight="1" x14ac:dyDescent="0.2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spans="1:26" ht="15.75" customHeight="1" x14ac:dyDescent="0.2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spans="1:26" ht="15.75" customHeight="1" x14ac:dyDescent="0.2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spans="1:26" ht="15.75" customHeight="1" x14ac:dyDescent="0.2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spans="1:26" ht="15.75" customHeight="1" x14ac:dyDescent="0.2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spans="1:26" ht="15.75" customHeight="1" x14ac:dyDescent="0.2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spans="1:26" ht="15.75" customHeight="1" x14ac:dyDescent="0.2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spans="1:26" ht="15.75" customHeight="1" x14ac:dyDescent="0.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spans="1:26" ht="15.75" customHeight="1" x14ac:dyDescent="0.2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spans="1:26" ht="15.75" customHeight="1" x14ac:dyDescent="0.2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spans="1:26" ht="15.75" customHeight="1" x14ac:dyDescent="0.2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spans="1:26" ht="15.75" customHeight="1" x14ac:dyDescent="0.2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spans="1:26" ht="15.75" customHeight="1" x14ac:dyDescent="0.2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spans="1:26" ht="15.75" customHeight="1" x14ac:dyDescent="0.2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spans="1:26" ht="15.75" customHeight="1" x14ac:dyDescent="0.2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spans="1:26" ht="15.75" customHeight="1" x14ac:dyDescent="0.2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spans="1:26" ht="15.75" customHeight="1" x14ac:dyDescent="0.2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spans="1:26" ht="15.75" customHeight="1" x14ac:dyDescent="0.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spans="1:26" ht="15.75" customHeight="1" x14ac:dyDescent="0.2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spans="1:26" ht="15.75" customHeight="1" x14ac:dyDescent="0.2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spans="1:26" ht="15.75" customHeight="1" x14ac:dyDescent="0.2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spans="1:26" ht="15.75" customHeight="1" x14ac:dyDescent="0.2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spans="1:26" ht="15.75" customHeight="1" x14ac:dyDescent="0.2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spans="1:26" ht="15.75" customHeight="1" x14ac:dyDescent="0.2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spans="1:26" ht="15.75" customHeight="1" x14ac:dyDescent="0.2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spans="1:26" ht="15.75" customHeight="1" x14ac:dyDescent="0.2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spans="1:26" ht="15.75" customHeight="1" x14ac:dyDescent="0.2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spans="1:26" ht="15.75" customHeight="1" x14ac:dyDescent="0.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spans="1:26" ht="15.75" customHeight="1" x14ac:dyDescent="0.2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spans="1:26" ht="15.75" customHeight="1" x14ac:dyDescent="0.2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spans="1:26" ht="15.75" customHeight="1" x14ac:dyDescent="0.2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spans="1:26" ht="15.75" customHeight="1" x14ac:dyDescent="0.2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spans="1:26" ht="15.75" customHeight="1" x14ac:dyDescent="0.2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spans="1:26" ht="15.75" customHeight="1" x14ac:dyDescent="0.2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spans="1:26" ht="15.75" customHeight="1" x14ac:dyDescent="0.2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spans="1:26" ht="15.75" customHeight="1" x14ac:dyDescent="0.2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spans="1:26" ht="15.75" customHeight="1" x14ac:dyDescent="0.2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spans="1:26" ht="15.75" customHeight="1" x14ac:dyDescent="0.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spans="1:26" ht="15.75" customHeight="1" x14ac:dyDescent="0.2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spans="1:26" ht="15.75" customHeight="1" x14ac:dyDescent="0.2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spans="1:26" ht="15.75" customHeight="1" x14ac:dyDescent="0.2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spans="1:26" ht="15.75" customHeight="1" x14ac:dyDescent="0.2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spans="1:26" ht="15.75" customHeight="1" x14ac:dyDescent="0.2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spans="1:26" ht="15.75" customHeight="1" x14ac:dyDescent="0.2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spans="1:26" ht="15.75" customHeight="1" x14ac:dyDescent="0.2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spans="1:26" ht="15.75" customHeight="1" x14ac:dyDescent="0.2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spans="1:26" ht="15.75" customHeight="1" x14ac:dyDescent="0.2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spans="1:26" ht="15.75" customHeight="1" x14ac:dyDescent="0.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spans="1:26" ht="15.75" customHeight="1" x14ac:dyDescent="0.2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spans="1:26" ht="15.75" customHeight="1" x14ac:dyDescent="0.2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spans="1:26" ht="15.75" customHeight="1" x14ac:dyDescent="0.2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spans="1:26" ht="15.75" customHeight="1" x14ac:dyDescent="0.2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spans="1:26" ht="15.75" customHeight="1" x14ac:dyDescent="0.2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spans="1:26" ht="15.75" customHeight="1" x14ac:dyDescent="0.2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spans="1:26" ht="15.75" customHeight="1" x14ac:dyDescent="0.2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spans="1:26" ht="15.75" customHeight="1" x14ac:dyDescent="0.2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spans="1:26" ht="15.75" customHeight="1" x14ac:dyDescent="0.2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spans="1:26" ht="15.75" customHeight="1" x14ac:dyDescent="0.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spans="1:26" ht="15.75" customHeight="1" x14ac:dyDescent="0.2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spans="1:26" ht="15.75" customHeight="1" x14ac:dyDescent="0.2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spans="1:26" ht="15.75" customHeight="1" x14ac:dyDescent="0.2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spans="1:26" ht="15.75" customHeight="1" x14ac:dyDescent="0.2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spans="1:26" ht="15.75" customHeight="1" x14ac:dyDescent="0.2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spans="1:26" ht="15.75" customHeight="1" x14ac:dyDescent="0.2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spans="1:26" ht="15.75" customHeight="1" x14ac:dyDescent="0.2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spans="1:26" ht="15.75" customHeight="1" x14ac:dyDescent="0.2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spans="1:26" ht="15.75" customHeight="1" x14ac:dyDescent="0.2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spans="1:26" ht="15.75" customHeight="1" x14ac:dyDescent="0.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spans="1:26" ht="15.75" customHeight="1" x14ac:dyDescent="0.2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spans="1:26" ht="15.75" customHeight="1" x14ac:dyDescent="0.2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spans="1:26" ht="15.75" customHeight="1" x14ac:dyDescent="0.2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spans="1:26" ht="15.75" customHeight="1" x14ac:dyDescent="0.2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spans="1:26" ht="15.75" customHeight="1" x14ac:dyDescent="0.2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spans="1:26" ht="15.75" customHeight="1" x14ac:dyDescent="0.2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 ht="15.75" customHeight="1" x14ac:dyDescent="0.2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 ht="15.75" customHeight="1" x14ac:dyDescent="0.2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 ht="15.75" customHeight="1" x14ac:dyDescent="0.2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 ht="15.75" customHeight="1" x14ac:dyDescent="0.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 ht="15.75" customHeight="1" x14ac:dyDescent="0.2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 ht="15.75" customHeight="1" x14ac:dyDescent="0.2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 ht="15.75" customHeight="1" x14ac:dyDescent="0.2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 ht="15.75" customHeight="1" x14ac:dyDescent="0.2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 ht="15.75" customHeight="1" x14ac:dyDescent="0.2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 ht="15.75" customHeight="1" x14ac:dyDescent="0.2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 ht="15.75" customHeight="1" x14ac:dyDescent="0.2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 ht="15.75" customHeight="1" x14ac:dyDescent="0.2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 ht="15.75" customHeight="1" x14ac:dyDescent="0.2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 ht="15.75" customHeight="1" x14ac:dyDescent="0.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 ht="15.75" customHeight="1" x14ac:dyDescent="0.2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 ht="15.75" customHeight="1" x14ac:dyDescent="0.2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 ht="15.75" customHeight="1" x14ac:dyDescent="0.2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 ht="15.75" customHeight="1" x14ac:dyDescent="0.2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 ht="15.75" customHeight="1" x14ac:dyDescent="0.2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 ht="15.75" customHeight="1" x14ac:dyDescent="0.2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 ht="15.75" customHeight="1" x14ac:dyDescent="0.2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 ht="15.75" customHeight="1" x14ac:dyDescent="0.2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 ht="15.75" customHeight="1" x14ac:dyDescent="0.2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 ht="15.75" customHeight="1" x14ac:dyDescent="0.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 ht="15.75" customHeight="1" x14ac:dyDescent="0.2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 ht="15.75" customHeight="1" x14ac:dyDescent="0.2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 ht="15.75" customHeight="1" x14ac:dyDescent="0.2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 ht="15.75" customHeight="1" x14ac:dyDescent="0.2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 ht="15.75" customHeight="1" x14ac:dyDescent="0.2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 ht="15.75" customHeight="1" x14ac:dyDescent="0.2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 ht="15.75" customHeight="1" x14ac:dyDescent="0.2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 ht="15.75" customHeight="1" x14ac:dyDescent="0.2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 ht="15.75" customHeight="1" x14ac:dyDescent="0.2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 ht="15.75" customHeight="1" x14ac:dyDescent="0.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 ht="15.75" customHeight="1" x14ac:dyDescent="0.2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 ht="15.75" customHeight="1" x14ac:dyDescent="0.2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 ht="15.75" customHeight="1" x14ac:dyDescent="0.2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 ht="15.75" customHeight="1" x14ac:dyDescent="0.2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 ht="15.75" customHeight="1" x14ac:dyDescent="0.2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 ht="15.75" customHeight="1" x14ac:dyDescent="0.2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 ht="15.75" customHeight="1" x14ac:dyDescent="0.2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 ht="15.75" customHeight="1" x14ac:dyDescent="0.2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 ht="15.75" customHeight="1" x14ac:dyDescent="0.2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 ht="15.75" customHeight="1" x14ac:dyDescent="0.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 ht="15.75" customHeight="1" x14ac:dyDescent="0.2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 ht="15.75" customHeight="1" x14ac:dyDescent="0.2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 ht="15.75" customHeight="1" x14ac:dyDescent="0.2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 ht="15.75" customHeight="1" x14ac:dyDescent="0.2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 ht="15.75" customHeight="1" x14ac:dyDescent="0.2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 ht="15.75" customHeight="1" x14ac:dyDescent="0.2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 ht="15.75" customHeight="1" x14ac:dyDescent="0.2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 ht="15.75" customHeight="1" x14ac:dyDescent="0.2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 ht="15.75" customHeight="1" x14ac:dyDescent="0.2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 ht="15.75" customHeight="1" x14ac:dyDescent="0.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 ht="15.75" customHeight="1" x14ac:dyDescent="0.2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 ht="15.75" customHeight="1" x14ac:dyDescent="0.2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 ht="15.75" customHeight="1" x14ac:dyDescent="0.2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 ht="15.75" customHeight="1" x14ac:dyDescent="0.2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 ht="15.75" customHeight="1" x14ac:dyDescent="0.2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 ht="15.75" customHeight="1" x14ac:dyDescent="0.2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 ht="15.75" customHeight="1" x14ac:dyDescent="0.2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 ht="15.75" customHeight="1" x14ac:dyDescent="0.2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 ht="15.75" customHeight="1" x14ac:dyDescent="0.2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 ht="15.75" customHeight="1" x14ac:dyDescent="0.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 ht="15.75" customHeight="1" x14ac:dyDescent="0.2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 ht="15.75" customHeight="1" x14ac:dyDescent="0.2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 ht="15.75" customHeight="1" x14ac:dyDescent="0.2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 ht="15.75" customHeight="1" x14ac:dyDescent="0.2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 ht="15.75" customHeight="1" x14ac:dyDescent="0.2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 ht="15.75" customHeight="1" x14ac:dyDescent="0.2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 ht="15.75" customHeight="1" x14ac:dyDescent="0.2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spans="1:26" ht="15.75" customHeight="1" x14ac:dyDescent="0.2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spans="1:26" ht="15.75" customHeight="1" x14ac:dyDescent="0.2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spans="1:26" ht="15.75" customHeight="1" x14ac:dyDescent="0.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spans="1:26" ht="15.75" customHeight="1" x14ac:dyDescent="0.2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spans="1:26" ht="15.75" customHeight="1" x14ac:dyDescent="0.2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spans="1:26" ht="15.75" customHeight="1" x14ac:dyDescent="0.2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spans="1:26" ht="15.75" customHeight="1" x14ac:dyDescent="0.2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spans="1:26" ht="15.75" customHeight="1" x14ac:dyDescent="0.2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spans="1:26" ht="15.75" customHeight="1" x14ac:dyDescent="0.2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spans="1:26" ht="15.75" customHeight="1" x14ac:dyDescent="0.2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spans="1:26" ht="15.75" customHeight="1" x14ac:dyDescent="0.2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spans="1:26" ht="15.75" customHeight="1" x14ac:dyDescent="0.2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spans="1:26" ht="15.75" customHeight="1" x14ac:dyDescent="0.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spans="1:26" ht="15.75" customHeight="1" x14ac:dyDescent="0.2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spans="1:26" ht="15.75" customHeight="1" x14ac:dyDescent="0.2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spans="1:26" ht="15.75" customHeight="1" x14ac:dyDescent="0.2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spans="1:26" ht="15.75" customHeight="1" x14ac:dyDescent="0.2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spans="1:26" ht="15.75" customHeight="1" x14ac:dyDescent="0.2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spans="1:26" ht="15.75" customHeight="1" x14ac:dyDescent="0.2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spans="1:26" ht="15.75" customHeight="1" x14ac:dyDescent="0.2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spans="1:26" ht="15.75" customHeight="1" x14ac:dyDescent="0.2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spans="1:26" ht="15.75" customHeight="1" x14ac:dyDescent="0.2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spans="1:26" ht="15.75" customHeight="1" x14ac:dyDescent="0.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spans="1:26" ht="15.75" customHeight="1" x14ac:dyDescent="0.2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spans="1:26" ht="15.75" customHeight="1" x14ac:dyDescent="0.2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spans="1:26" ht="15.75" customHeight="1" x14ac:dyDescent="0.2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spans="1:26" ht="15.75" customHeight="1" x14ac:dyDescent="0.2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spans="1:26" ht="15.75" customHeight="1" x14ac:dyDescent="0.2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spans="1:26" ht="15.75" customHeight="1" x14ac:dyDescent="0.2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spans="1:26" ht="15.75" customHeight="1" x14ac:dyDescent="0.2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spans="1:26" ht="15.75" customHeight="1" x14ac:dyDescent="0.2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spans="1:26" ht="15.75" customHeight="1" x14ac:dyDescent="0.2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spans="1:26" ht="15.75" customHeight="1" x14ac:dyDescent="0.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spans="1:26" ht="15.75" customHeight="1" x14ac:dyDescent="0.2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spans="1:26" ht="15.75" customHeight="1" x14ac:dyDescent="0.2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spans="1:26" ht="15.75" customHeight="1" x14ac:dyDescent="0.2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spans="1:26" ht="15.75" customHeight="1" x14ac:dyDescent="0.2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spans="1:26" ht="15.75" customHeight="1" x14ac:dyDescent="0.2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spans="1:26" ht="15.75" customHeight="1" x14ac:dyDescent="0.2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spans="1:26" ht="15.75" customHeight="1" x14ac:dyDescent="0.2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spans="1:26" ht="15.75" customHeight="1" x14ac:dyDescent="0.2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spans="1:26" ht="15.75" customHeight="1" x14ac:dyDescent="0.2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spans="1:26" ht="15.75" customHeight="1" x14ac:dyDescent="0.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spans="1:26" ht="15.75" customHeight="1" x14ac:dyDescent="0.2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spans="1:26" ht="15.75" customHeight="1" x14ac:dyDescent="0.2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spans="1:26" ht="15.75" customHeight="1" x14ac:dyDescent="0.2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spans="1:26" ht="15.75" customHeight="1" x14ac:dyDescent="0.2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spans="1:26" ht="15.75" customHeight="1" x14ac:dyDescent="0.2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spans="1:26" ht="15.75" customHeight="1" x14ac:dyDescent="0.2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spans="1:26" ht="15.75" customHeight="1" x14ac:dyDescent="0.2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spans="1:26" ht="15.75" customHeight="1" x14ac:dyDescent="0.2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spans="1:26" ht="15.75" customHeight="1" x14ac:dyDescent="0.2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spans="1:26" ht="15.75" customHeight="1" x14ac:dyDescent="0.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spans="1:26" ht="15.75" customHeight="1" x14ac:dyDescent="0.2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spans="1:26" ht="15.75" customHeight="1" x14ac:dyDescent="0.2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spans="1:26" ht="15.75" customHeight="1" x14ac:dyDescent="0.2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spans="1:26" ht="15.75" customHeight="1" x14ac:dyDescent="0.2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spans="1:26" ht="15.75" customHeight="1" x14ac:dyDescent="0.2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spans="1:26" ht="15.75" customHeight="1" x14ac:dyDescent="0.2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spans="1:26" ht="15.75" customHeight="1" x14ac:dyDescent="0.2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spans="1:26" ht="15.75" customHeight="1" x14ac:dyDescent="0.2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spans="1:26" ht="15.75" customHeight="1" x14ac:dyDescent="0.2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spans="1:26" ht="15.75" customHeight="1" x14ac:dyDescent="0.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spans="1:26" ht="15.75" customHeight="1" x14ac:dyDescent="0.2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spans="1:26" ht="15.75" customHeight="1" x14ac:dyDescent="0.2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spans="1:26" ht="15.75" customHeight="1" x14ac:dyDescent="0.2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spans="1:26" ht="15.75" customHeight="1" x14ac:dyDescent="0.2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spans="1:26" ht="15.75" customHeight="1" x14ac:dyDescent="0.2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spans="1:26" ht="15.75" customHeight="1" x14ac:dyDescent="0.2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spans="1:26" ht="15.75" customHeight="1" x14ac:dyDescent="0.2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spans="1:26" ht="15.75" customHeight="1" x14ac:dyDescent="0.2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spans="1:26" ht="15.75" customHeight="1" x14ac:dyDescent="0.2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spans="1:26" ht="15.75" customHeight="1" x14ac:dyDescent="0.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spans="1:26" ht="15.75" customHeight="1" x14ac:dyDescent="0.2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spans="1:26" ht="15.75" customHeight="1" x14ac:dyDescent="0.2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spans="1:26" ht="15.75" customHeight="1" x14ac:dyDescent="0.2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spans="1:26" ht="15.75" customHeight="1" x14ac:dyDescent="0.2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spans="1:26" ht="15.75" customHeight="1" x14ac:dyDescent="0.2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spans="1:26" ht="15.75" customHeight="1" x14ac:dyDescent="0.2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spans="1:26" ht="15.75" customHeight="1" x14ac:dyDescent="0.2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spans="1:26" ht="15.75" customHeight="1" x14ac:dyDescent="0.2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spans="1:26" ht="15.75" customHeight="1" x14ac:dyDescent="0.2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spans="1:26" ht="15.75" customHeight="1" x14ac:dyDescent="0.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spans="1:26" ht="15.75" customHeight="1" x14ac:dyDescent="0.2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spans="1:26" ht="15.75" customHeight="1" x14ac:dyDescent="0.2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spans="1:26" ht="15.75" customHeight="1" x14ac:dyDescent="0.2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spans="1:26" ht="15.75" customHeight="1" x14ac:dyDescent="0.2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spans="1:26" ht="15.75" customHeight="1" x14ac:dyDescent="0.2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spans="1:26" ht="15.75" customHeight="1" x14ac:dyDescent="0.2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spans="1:26" ht="15.75" customHeight="1" x14ac:dyDescent="0.2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spans="1:26" ht="15.75" customHeight="1" x14ac:dyDescent="0.2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spans="1:26" ht="15.75" customHeight="1" x14ac:dyDescent="0.2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spans="1:26" ht="15.75" customHeight="1" x14ac:dyDescent="0.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spans="1:26" ht="15.75" customHeight="1" x14ac:dyDescent="0.2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spans="1:26" ht="15.75" customHeight="1" x14ac:dyDescent="0.2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spans="1:26" ht="15.75" customHeight="1" x14ac:dyDescent="0.2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spans="1:26" ht="15.75" customHeight="1" x14ac:dyDescent="0.2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spans="1:26" ht="15.75" customHeight="1" x14ac:dyDescent="0.2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spans="1:26" ht="15.75" customHeight="1" x14ac:dyDescent="0.2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spans="1:26" ht="15.75" customHeight="1" x14ac:dyDescent="0.2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spans="1:26" ht="15.75" customHeight="1" x14ac:dyDescent="0.2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spans="1:26" ht="15.75" customHeight="1" x14ac:dyDescent="0.2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spans="1:26" ht="15.75" customHeight="1" x14ac:dyDescent="0.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spans="1:26" ht="15.75" customHeight="1" x14ac:dyDescent="0.2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spans="1:26" ht="15.75" customHeight="1" x14ac:dyDescent="0.2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spans="1:26" ht="15.75" customHeight="1" x14ac:dyDescent="0.2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spans="1:26" ht="15.75" customHeight="1" x14ac:dyDescent="0.2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spans="1:26" ht="15.75" customHeight="1" x14ac:dyDescent="0.2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spans="1:26" ht="15.75" customHeight="1" x14ac:dyDescent="0.2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spans="1:26" ht="15.75" customHeight="1" x14ac:dyDescent="0.2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spans="1:26" ht="15.75" customHeight="1" x14ac:dyDescent="0.2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spans="1:26" ht="15.75" customHeight="1" x14ac:dyDescent="0.2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spans="1:26" ht="15.75" customHeight="1" x14ac:dyDescent="0.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spans="1:26" ht="15.75" customHeight="1" x14ac:dyDescent="0.2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spans="1:26" ht="15.75" customHeight="1" x14ac:dyDescent="0.2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spans="1:26" ht="15.75" customHeight="1" x14ac:dyDescent="0.2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spans="1:26" ht="15.75" customHeight="1" x14ac:dyDescent="0.2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spans="1:26" ht="15.75" customHeight="1" x14ac:dyDescent="0.2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spans="1:26" ht="15.75" customHeight="1" x14ac:dyDescent="0.2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spans="1:26" ht="15.75" customHeight="1" x14ac:dyDescent="0.2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spans="1:26" ht="15.75" customHeight="1" x14ac:dyDescent="0.2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spans="1:26" ht="15.75" customHeight="1" x14ac:dyDescent="0.2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spans="1:26" ht="15.75" customHeight="1" x14ac:dyDescent="0.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spans="1:26" ht="15.75" customHeight="1" x14ac:dyDescent="0.2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spans="1:26" ht="15.75" customHeight="1" x14ac:dyDescent="0.2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spans="1:26" ht="15.75" customHeight="1" x14ac:dyDescent="0.2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spans="1:26" ht="15.75" customHeight="1" x14ac:dyDescent="0.2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spans="1:26" ht="15.75" customHeight="1" x14ac:dyDescent="0.2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spans="1:26" ht="15.75" customHeight="1" x14ac:dyDescent="0.2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spans="1:26" ht="15.75" customHeight="1" x14ac:dyDescent="0.2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spans="1:26" ht="15.75" customHeight="1" x14ac:dyDescent="0.2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spans="1:26" ht="15.75" customHeight="1" x14ac:dyDescent="0.2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spans="1:26" ht="15.75" customHeight="1" x14ac:dyDescent="0.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spans="1:26" ht="15.75" customHeight="1" x14ac:dyDescent="0.2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spans="1:26" ht="15.75" customHeight="1" x14ac:dyDescent="0.2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spans="1:26" ht="15.75" customHeight="1" x14ac:dyDescent="0.2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spans="1:26" ht="15.75" customHeight="1" x14ac:dyDescent="0.2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spans="1:26" ht="15.75" customHeight="1" x14ac:dyDescent="0.2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spans="1:26" ht="15.75" customHeight="1" x14ac:dyDescent="0.2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spans="1:26" ht="15.75" customHeight="1" x14ac:dyDescent="0.2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spans="1:26" ht="15.75" customHeight="1" x14ac:dyDescent="0.2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spans="1:26" ht="15.75" customHeight="1" x14ac:dyDescent="0.2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spans="1:26" ht="15.75" customHeight="1" x14ac:dyDescent="0.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spans="1:26" ht="15.75" customHeight="1" x14ac:dyDescent="0.2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spans="1:26" ht="15.75" customHeight="1" x14ac:dyDescent="0.2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spans="1:26" ht="15.75" customHeight="1" x14ac:dyDescent="0.2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spans="1:26" ht="15.75" customHeight="1" x14ac:dyDescent="0.2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spans="1:26" ht="15.75" customHeight="1" x14ac:dyDescent="0.2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spans="1:26" ht="15.75" customHeight="1" x14ac:dyDescent="0.2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spans="1:26" ht="15.75" customHeight="1" x14ac:dyDescent="0.2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spans="1:26" ht="15.75" customHeight="1" x14ac:dyDescent="0.2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spans="1:26" ht="15.75" customHeight="1" x14ac:dyDescent="0.2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spans="1:26" ht="15.75" customHeight="1" x14ac:dyDescent="0.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spans="1:26" ht="15.75" customHeight="1" x14ac:dyDescent="0.2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spans="1:26" ht="15.75" customHeight="1" x14ac:dyDescent="0.2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spans="1:26" ht="15.75" customHeight="1" x14ac:dyDescent="0.2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spans="1:26" ht="15.75" customHeight="1" x14ac:dyDescent="0.2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spans="1:26" ht="15.75" customHeight="1" x14ac:dyDescent="0.2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spans="1:26" ht="15.75" customHeight="1" x14ac:dyDescent="0.2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spans="1:26" ht="15.75" customHeight="1" x14ac:dyDescent="0.2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spans="1:26" ht="15.75" customHeight="1" x14ac:dyDescent="0.2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spans="1:26" ht="15.75" customHeight="1" x14ac:dyDescent="0.2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spans="1:26" ht="15.75" customHeight="1" x14ac:dyDescent="0.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spans="1:26" ht="15.75" customHeight="1" x14ac:dyDescent="0.2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spans="1:26" ht="15.75" customHeight="1" x14ac:dyDescent="0.2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spans="1:26" ht="15.75" customHeight="1" x14ac:dyDescent="0.2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spans="1:26" ht="15.75" customHeight="1" x14ac:dyDescent="0.2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spans="1:26" ht="15.75" customHeight="1" x14ac:dyDescent="0.2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spans="1:26" ht="15.75" customHeight="1" x14ac:dyDescent="0.2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spans="1:26" ht="15.75" customHeight="1" x14ac:dyDescent="0.2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spans="1:26" ht="15.75" customHeight="1" x14ac:dyDescent="0.2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spans="1:26" ht="15.75" customHeight="1" x14ac:dyDescent="0.2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spans="1:26" ht="15.75" customHeight="1" x14ac:dyDescent="0.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spans="1:26" ht="15.75" customHeight="1" x14ac:dyDescent="0.2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spans="1:26" ht="15.75" customHeight="1" x14ac:dyDescent="0.2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spans="1:26" ht="15.75" customHeight="1" x14ac:dyDescent="0.2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spans="1:26" ht="15.75" customHeight="1" x14ac:dyDescent="0.2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spans="1:26" ht="15.75" customHeight="1" x14ac:dyDescent="0.2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spans="1:26" ht="15.75" customHeight="1" x14ac:dyDescent="0.2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spans="1:26" ht="15.75" customHeight="1" x14ac:dyDescent="0.2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spans="1:26" ht="15.75" customHeight="1" x14ac:dyDescent="0.2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spans="1:26" ht="15.75" customHeight="1" x14ac:dyDescent="0.2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spans="1:26" ht="15.75" customHeight="1" x14ac:dyDescent="0.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spans="1:26" ht="15.75" customHeight="1" x14ac:dyDescent="0.2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spans="1:26" ht="15.75" customHeight="1" x14ac:dyDescent="0.2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spans="1:26" ht="15.75" customHeight="1" x14ac:dyDescent="0.2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spans="1:26" ht="15.75" customHeight="1" x14ac:dyDescent="0.2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spans="1:26" ht="15.75" customHeight="1" x14ac:dyDescent="0.2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spans="1:26" ht="15.75" customHeight="1" x14ac:dyDescent="0.2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spans="1:26" ht="15.75" customHeight="1" x14ac:dyDescent="0.2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spans="1:26" ht="15.75" customHeight="1" x14ac:dyDescent="0.2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spans="1:26" ht="15.75" customHeight="1" x14ac:dyDescent="0.2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spans="1:26" ht="15.75" customHeight="1" x14ac:dyDescent="0.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spans="1:26" ht="15.75" customHeight="1" x14ac:dyDescent="0.2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spans="1:26" ht="15.75" customHeight="1" x14ac:dyDescent="0.2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spans="1:26" ht="15.75" customHeight="1" x14ac:dyDescent="0.2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spans="1:26" ht="15.75" customHeight="1" x14ac:dyDescent="0.2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spans="1:26" ht="15.75" customHeight="1" x14ac:dyDescent="0.2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spans="1:26" ht="15.75" customHeight="1" x14ac:dyDescent="0.2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spans="1:26" ht="15.75" customHeight="1" x14ac:dyDescent="0.2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spans="1:26" ht="15.75" customHeight="1" x14ac:dyDescent="0.2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spans="1:26" ht="15.75" customHeight="1" x14ac:dyDescent="0.2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spans="1:26" ht="15.75" customHeight="1" x14ac:dyDescent="0.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spans="1:26" ht="15.75" customHeight="1" x14ac:dyDescent="0.2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spans="1:26" ht="15.75" customHeight="1" x14ac:dyDescent="0.2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spans="1:26" ht="15.75" customHeight="1" x14ac:dyDescent="0.2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spans="1:26" ht="15.75" customHeight="1" x14ac:dyDescent="0.2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spans="1:26" ht="15.75" customHeight="1" x14ac:dyDescent="0.2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spans="1:26" ht="15.75" customHeight="1" x14ac:dyDescent="0.2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spans="1:26" ht="15.75" customHeight="1" x14ac:dyDescent="0.2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spans="1:26" ht="15.75" customHeight="1" x14ac:dyDescent="0.2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spans="1:26" ht="15.75" customHeight="1" x14ac:dyDescent="0.2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spans="1:26" ht="15.75" customHeight="1" x14ac:dyDescent="0.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spans="1:26" ht="15.75" customHeight="1" x14ac:dyDescent="0.2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spans="1:26" ht="15.75" customHeight="1" x14ac:dyDescent="0.2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spans="1:26" ht="14.25" x14ac:dyDescent="0.2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spans="1:26" ht="14.25" x14ac:dyDescent="0.2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spans="1:26" ht="14.25" x14ac:dyDescent="0.2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spans="1:26" ht="14.25" x14ac:dyDescent="0.2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spans="1:26" ht="14.25" x14ac:dyDescent="0.2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spans="1:26" ht="14.25" x14ac:dyDescent="0.2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spans="1:26" ht="14.25" x14ac:dyDescent="0.2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</sheetData>
  <mergeCells count="22">
    <mergeCell ref="C6:D6"/>
    <mergeCell ref="A7:A9"/>
    <mergeCell ref="G7:G9"/>
    <mergeCell ref="B1:G1"/>
    <mergeCell ref="B2:G2"/>
    <mergeCell ref="B3:G3"/>
    <mergeCell ref="C4:D4"/>
    <mergeCell ref="C5:D5"/>
    <mergeCell ref="B7:B9"/>
    <mergeCell ref="H7:J7"/>
    <mergeCell ref="K7:M7"/>
    <mergeCell ref="N7:N9"/>
    <mergeCell ref="H8:J8"/>
    <mergeCell ref="K8:M8"/>
    <mergeCell ref="C13:D13"/>
    <mergeCell ref="C14:D14"/>
    <mergeCell ref="E7:E9"/>
    <mergeCell ref="F7:F9"/>
    <mergeCell ref="C7:D9"/>
    <mergeCell ref="C10:D10"/>
    <mergeCell ref="C11:D11"/>
    <mergeCell ref="C12:D12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8" sqref="E8"/>
    </sheetView>
  </sheetViews>
  <sheetFormatPr defaultColWidth="12.625" defaultRowHeight="15" customHeight="1" x14ac:dyDescent="0.2"/>
  <cols>
    <col min="1" max="1" width="8.25" customWidth="1"/>
    <col min="2" max="2" width="32.125" customWidth="1"/>
    <col min="3" max="3" width="9.75" customWidth="1"/>
    <col min="4" max="4" width="13.875" customWidth="1"/>
    <col min="5" max="5" width="9" customWidth="1"/>
    <col min="6" max="6" width="6.75" customWidth="1"/>
    <col min="7" max="7" width="34.125" customWidth="1"/>
    <col min="8" max="19" width="8" customWidth="1"/>
    <col min="20" max="26" width="7.625" customWidth="1"/>
  </cols>
  <sheetData>
    <row r="1" spans="1:26" ht="25.5" customHeight="1" x14ac:dyDescent="0.25">
      <c r="A1" s="177" t="s">
        <v>114</v>
      </c>
      <c r="B1" s="178"/>
      <c r="C1" s="178"/>
      <c r="D1" s="178"/>
      <c r="E1" s="178"/>
      <c r="F1" s="178"/>
      <c r="G1" s="17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x14ac:dyDescent="0.25">
      <c r="A2" s="180"/>
      <c r="B2" s="109"/>
      <c r="C2" s="109"/>
      <c r="D2" s="109"/>
      <c r="E2" s="109"/>
      <c r="F2" s="109"/>
      <c r="G2" s="10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25">
      <c r="A3" s="49" t="s">
        <v>2</v>
      </c>
      <c r="B3" s="181" t="s">
        <v>103</v>
      </c>
      <c r="C3" s="136"/>
      <c r="D3" s="50" t="s">
        <v>29</v>
      </c>
      <c r="E3" s="182" t="s">
        <v>104</v>
      </c>
      <c r="F3" s="135"/>
      <c r="G3" s="13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.75" customHeight="1" x14ac:dyDescent="0.25">
      <c r="A4" s="49" t="s">
        <v>61</v>
      </c>
      <c r="B4" s="183"/>
      <c r="C4" s="136"/>
      <c r="D4" s="50" t="s">
        <v>62</v>
      </c>
      <c r="E4" s="107"/>
      <c r="F4" s="135"/>
      <c r="G4" s="13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3" x14ac:dyDescent="0.25">
      <c r="A5" s="49" t="s">
        <v>63</v>
      </c>
      <c r="B5" s="183" t="s">
        <v>72</v>
      </c>
      <c r="C5" s="136"/>
      <c r="D5" s="4" t="s">
        <v>64</v>
      </c>
      <c r="E5" s="175" t="s">
        <v>109</v>
      </c>
      <c r="F5" s="135"/>
      <c r="G5" s="13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x14ac:dyDescent="0.25">
      <c r="A6" s="49" t="s">
        <v>47</v>
      </c>
      <c r="B6" s="176"/>
      <c r="C6" s="135"/>
      <c r="D6" s="135"/>
      <c r="E6" s="135"/>
      <c r="F6" s="135"/>
      <c r="G6" s="13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x14ac:dyDescent="0.25">
      <c r="A7" s="51"/>
      <c r="B7" s="51"/>
      <c r="C7" s="51"/>
      <c r="D7" s="51"/>
      <c r="E7" s="51"/>
      <c r="F7" s="52"/>
      <c r="G7" s="5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5.25" customHeight="1" x14ac:dyDescent="0.25">
      <c r="A8" s="53" t="s">
        <v>34</v>
      </c>
      <c r="B8" s="53" t="s">
        <v>65</v>
      </c>
      <c r="C8" s="53" t="s">
        <v>13</v>
      </c>
      <c r="D8" s="53" t="s">
        <v>14</v>
      </c>
      <c r="E8" s="53" t="s">
        <v>17</v>
      </c>
      <c r="F8" s="54" t="s">
        <v>66</v>
      </c>
      <c r="G8" s="54" t="s">
        <v>67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55"/>
      <c r="T8" s="2"/>
      <c r="U8" s="2"/>
      <c r="V8" s="2"/>
      <c r="W8" s="2"/>
      <c r="X8" s="2"/>
      <c r="Y8" s="2"/>
      <c r="Z8" s="2"/>
    </row>
    <row r="9" spans="1:26" ht="16.5" customHeight="1" x14ac:dyDescent="0.25">
      <c r="A9" s="56">
        <v>1</v>
      </c>
      <c r="B9" s="68" t="s">
        <v>73</v>
      </c>
      <c r="C9" s="57">
        <v>7</v>
      </c>
      <c r="D9" s="58">
        <v>6</v>
      </c>
      <c r="E9" s="58">
        <v>0</v>
      </c>
      <c r="F9" s="58">
        <v>0</v>
      </c>
      <c r="G9" s="51">
        <f t="shared" ref="G9:G12" si="0">SUM(C9:F9)</f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x14ac:dyDescent="0.25">
      <c r="A10" s="56">
        <v>2</v>
      </c>
      <c r="B10" s="68" t="s">
        <v>111</v>
      </c>
      <c r="C10" s="57">
        <v>6</v>
      </c>
      <c r="D10" s="58">
        <v>0</v>
      </c>
      <c r="E10" s="58">
        <v>0</v>
      </c>
      <c r="F10" s="58">
        <v>0</v>
      </c>
      <c r="G10" s="51">
        <f t="shared" si="0"/>
        <v>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x14ac:dyDescent="0.25">
      <c r="A11" s="56">
        <v>3</v>
      </c>
      <c r="B11" s="69" t="s">
        <v>112</v>
      </c>
      <c r="C11" s="59">
        <v>4</v>
      </c>
      <c r="D11" s="58">
        <v>0</v>
      </c>
      <c r="E11" s="58">
        <v>0</v>
      </c>
      <c r="F11" s="58">
        <v>0</v>
      </c>
      <c r="G11" s="51">
        <f t="shared" si="0"/>
        <v>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x14ac:dyDescent="0.25">
      <c r="A12" s="60">
        <v>4</v>
      </c>
      <c r="B12" s="70" t="s">
        <v>113</v>
      </c>
      <c r="C12" s="61">
        <v>5</v>
      </c>
      <c r="D12" s="62">
        <v>0</v>
      </c>
      <c r="E12" s="62">
        <v>0</v>
      </c>
      <c r="F12" s="62">
        <v>0</v>
      </c>
      <c r="G12" s="51">
        <f t="shared" si="0"/>
        <v>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x14ac:dyDescent="0.25">
      <c r="A13" s="63"/>
      <c r="B13" s="63" t="s">
        <v>68</v>
      </c>
      <c r="C13" s="63">
        <f t="shared" ref="C13:G13" si="1">SUM(C9:C12)</f>
        <v>22</v>
      </c>
      <c r="D13" s="63">
        <f t="shared" si="1"/>
        <v>6</v>
      </c>
      <c r="E13" s="63">
        <f t="shared" si="1"/>
        <v>0</v>
      </c>
      <c r="F13" s="63">
        <f t="shared" si="1"/>
        <v>0</v>
      </c>
      <c r="G13" s="63">
        <f t="shared" si="1"/>
        <v>28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x14ac:dyDescent="0.25">
      <c r="A15" s="2"/>
      <c r="B15" s="64" t="s">
        <v>69</v>
      </c>
      <c r="C15" s="5">
        <f>SUM(C13:F13)/G13*100</f>
        <v>100</v>
      </c>
      <c r="D15" s="5" t="s">
        <v>70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x14ac:dyDescent="0.25">
      <c r="A16" s="2"/>
      <c r="B16" s="64" t="s">
        <v>71</v>
      </c>
      <c r="C16" s="93">
        <f>C13/G13*100</f>
        <v>78.571428571428569</v>
      </c>
      <c r="D16" s="5" t="s">
        <v>70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">
    <mergeCell ref="E5:G5"/>
    <mergeCell ref="B6:G6"/>
    <mergeCell ref="A1:G1"/>
    <mergeCell ref="A2:G2"/>
    <mergeCell ref="B3:C3"/>
    <mergeCell ref="E3:G3"/>
    <mergeCell ref="B4:C4"/>
    <mergeCell ref="E4:G4"/>
    <mergeCell ref="B5:C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Test case list</vt:lpstr>
      <vt:lpstr>1.Quản lý tài khoản cá nhân</vt:lpstr>
      <vt:lpstr>2.Quản lý giảng viên</vt:lpstr>
      <vt:lpstr>3.Quản lý học viên</vt:lpstr>
      <vt:lpstr>4.Quản lý báo cáo thống kê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Admin</cp:lastModifiedBy>
  <dcterms:created xsi:type="dcterms:W3CDTF">2015-06-05T18:17:20Z</dcterms:created>
  <dcterms:modified xsi:type="dcterms:W3CDTF">2021-06-02T06:10:04Z</dcterms:modified>
</cp:coreProperties>
</file>