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amthingocthanh5\Documents\New folder\Report\For region\"/>
    </mc:Choice>
  </mc:AlternateContent>
  <xr:revisionPtr revIDLastSave="0" documentId="8_{AF81B19F-DB6E-4716-A0E3-8EEF88AC989B}" xr6:coauthVersionLast="47" xr6:coauthVersionMax="47" xr10:uidLastSave="{00000000-0000-0000-0000-000000000000}"/>
  <bookViews>
    <workbookView xWindow="-120" yWindow="-120" windowWidth="20730" windowHeight="11160" xr2:uid="{0516A287-3322-493D-9D8A-005C1D8E2A32}"/>
  </bookViews>
  <sheets>
    <sheet name="Sheet2" sheetId="2" r:id="rId1"/>
    <sheet name="Quy mô và đặc tính khoản vay" sheetId="3" r:id="rId2"/>
    <sheet name="Financial Ability" sheetId="5" r:id="rId3"/>
    <sheet name="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5" i="3" l="1"/>
  <c r="D16" i="3"/>
  <c r="D17" i="3"/>
  <c r="D18" i="3"/>
  <c r="D14" i="3"/>
  <c r="C13" i="3"/>
</calcChain>
</file>

<file path=xl/sharedStrings.xml><?xml version="1.0" encoding="utf-8"?>
<sst xmlns="http://schemas.openxmlformats.org/spreadsheetml/2006/main" count="855" uniqueCount="89">
  <si>
    <t>PL Approve rate Tracking</t>
  </si>
  <si>
    <t>App Created Month</t>
  </si>
  <si>
    <t>Sale Channel</t>
  </si>
  <si>
    <t>2025-09</t>
  </si>
  <si>
    <t>2025-08</t>
  </si>
  <si>
    <t>#Apps</t>
  </si>
  <si>
    <t>East</t>
  </si>
  <si>
    <t>Mekong</t>
  </si>
  <si>
    <t>Northv</t>
  </si>
  <si>
    <t>South</t>
  </si>
  <si>
    <t>Undefined</t>
  </si>
  <si>
    <t>North</t>
  </si>
  <si>
    <t>Centre</t>
  </si>
  <si>
    <t>#Cancel</t>
  </si>
  <si>
    <t>#Cancel 1</t>
  </si>
  <si>
    <t>#Reject</t>
  </si>
  <si>
    <t>#Inprogress</t>
  </si>
  <si>
    <t>#Approved</t>
  </si>
  <si>
    <t>#Approved at UW</t>
  </si>
  <si>
    <t>#Cancel 2</t>
  </si>
  <si>
    <t>#Soft Reject AF Approved</t>
  </si>
  <si>
    <t>#Loan</t>
  </si>
  <si>
    <t xml:space="preserve">%Approved Rate at UW </t>
  </si>
  <si>
    <t xml:space="preserve">%Approved Rate </t>
  </si>
  <si>
    <t>%Approved Rate_BD</t>
  </si>
  <si>
    <t>Total #Apps</t>
  </si>
  <si>
    <t>Total #Cancel</t>
  </si>
  <si>
    <t>Total #Cancel 1</t>
  </si>
  <si>
    <t>Total #Reject</t>
  </si>
  <si>
    <t>Total #Inprogress</t>
  </si>
  <si>
    <t>Total #Approved</t>
  </si>
  <si>
    <t>Total #Approved at UW</t>
  </si>
  <si>
    <t>Total #Cancel 2</t>
  </si>
  <si>
    <t>Total #Soft Reject AF Approved</t>
  </si>
  <si>
    <t>Total #Loan</t>
  </si>
  <si>
    <t xml:space="preserve">Total %Approved Rate at UW </t>
  </si>
  <si>
    <t xml:space="preserve">Total %Approved Rate </t>
  </si>
  <si>
    <t>Total %Approved Rate_BD</t>
  </si>
  <si>
    <t>PL Performance</t>
  </si>
  <si>
    <t>Volume, B đ</t>
  </si>
  <si>
    <t>Loans, '000 #</t>
  </si>
  <si>
    <t>APR %</t>
  </si>
  <si>
    <t>Insurance premium, % đ</t>
  </si>
  <si>
    <t>Insurance penetration, % #</t>
  </si>
  <si>
    <t>Ticket size, M đ</t>
  </si>
  <si>
    <t>Term, Mos</t>
  </si>
  <si>
    <t>Self-declared income, M đ</t>
  </si>
  <si>
    <t>Income, M đ</t>
  </si>
  <si>
    <t>LTI (Ticket size/income)</t>
  </si>
  <si>
    <t>Incoming DBR, % ₫</t>
  </si>
  <si>
    <t>EMI, M đ</t>
  </si>
  <si>
    <t xml:space="preserve">Resultant DBR, % ₫ </t>
  </si>
  <si>
    <t>FPD 30, % #</t>
  </si>
  <si>
    <t>Del MOB4+, % đ</t>
  </si>
  <si>
    <t>Total Volume, B đ</t>
  </si>
  <si>
    <t>Total Loans, '000 #</t>
  </si>
  <si>
    <t>Total APR %</t>
  </si>
  <si>
    <t>Total Insurance premium, % đ</t>
  </si>
  <si>
    <t>Total Insurance penetration, % #</t>
  </si>
  <si>
    <t>Total Ticket size, M đ</t>
  </si>
  <si>
    <t>Total Term, Mos</t>
  </si>
  <si>
    <t>Total Self-declared income, M đ</t>
  </si>
  <si>
    <t>Total Income, M đ</t>
  </si>
  <si>
    <t>Total LTI (Ticket size/income)</t>
  </si>
  <si>
    <t>Total Incoming DBR, % ₫</t>
  </si>
  <si>
    <t>Total EMI, M đ</t>
  </si>
  <si>
    <t xml:space="preserve">Total Resultant DBR, % ₫ </t>
  </si>
  <si>
    <t>Total FPD 30, % #</t>
  </si>
  <si>
    <t>Total Del MOB4+, % đ</t>
  </si>
  <si>
    <t>CENTREI</t>
  </si>
  <si>
    <t>CENTREII</t>
  </si>
  <si>
    <t>CENTREIII</t>
  </si>
  <si>
    <t>EASTI</t>
  </si>
  <si>
    <t>EASTII</t>
  </si>
  <si>
    <t>MEKONGI</t>
  </si>
  <si>
    <t>MEKONGII</t>
  </si>
  <si>
    <t>MEKONGIII</t>
  </si>
  <si>
    <t>NORTHI</t>
  </si>
  <si>
    <t>NORTHII</t>
  </si>
  <si>
    <t>NORTHIII</t>
  </si>
  <si>
    <t>NORTHIV</t>
  </si>
  <si>
    <t>NORTHV</t>
  </si>
  <si>
    <t>SOUTHI</t>
  </si>
  <si>
    <t>SOUTHII</t>
  </si>
  <si>
    <t>SOUTHIII</t>
  </si>
  <si>
    <t>NORTHVI</t>
  </si>
  <si>
    <t>Quy mô và đặc tính khoản vay</t>
  </si>
  <si>
    <t>Total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</si>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</sst>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2" fillId="0" borderId="1" xfId="2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left" indent="2"/>
    </xf>
    <xf numFmtId="0" fontId="0" fillId="2" borderId="0" xfId="0" applyFill="1" applyAlignment="1">
      <alignment horizontal="left" indent="1"/>
    </xf>
    <xf numFmtId="0" fontId="3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3" fontId="0" fillId="0" borderId="2" xfId="0" applyNumberFormat="1" applyBorder="1"/>
    <xf numFmtId="9" fontId="0" fillId="0" borderId="0" xfId="1" applyFont="1"/>
    <xf numFmtId="164" fontId="0" fillId="0" borderId="2" xfId="0" applyNumberFormat="1" applyBorder="1"/>
    <xf numFmtId="165" fontId="0" fillId="0" borderId="2" xfId="0" applyNumberFormat="1" applyBorder="1"/>
    <xf numFmtId="0" fontId="0" fillId="4" borderId="0" xfId="0" applyFill="1" applyAlignment="1">
      <alignment horizontal="left"/>
    </xf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C3C3"/>
      <color rgb="FF8D5F8C"/>
      <color rgb="FF6B3F69"/>
      <color rgb="FFA376A2"/>
      <color rgb="FFE7F2EF"/>
      <color rgb="FFA1C2BD"/>
      <color rgb="FF91ADC8"/>
      <color rgb="FF708993"/>
      <color rgb="FFA8F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TOTAL VOLUME BY REGION (Bvnd)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8-47FB-BC99-97E51838DAFB}"/>
              </c:ext>
            </c:extLst>
          </c:dPt>
          <c:dPt>
            <c:idx val="2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C8-47FB-BC99-97E51838DAFB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C8-47FB-BC99-97E51838DAFB}"/>
              </c:ext>
            </c:extLst>
          </c:dPt>
          <c:dPt>
            <c:idx val="4"/>
            <c:invertIfNegative val="0"/>
            <c:bubble3D val="0"/>
            <c:spPr>
              <a:solidFill>
                <a:srgbClr val="A1C2BD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8-47FB-BC99-97E51838DAFB}"/>
              </c:ext>
            </c:extLst>
          </c:dPt>
          <c:dPt>
            <c:idx val="5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vay'!$B$7:$B$12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'Quy mô và đặc tính khoản vay'!$C$7:$C$12</c:f>
              <c:numCache>
                <c:formatCode>#,##0</c:formatCode>
                <c:ptCount val="6"/>
                <c:pt idx="0">
                  <c:v>621.64997700000004</c:v>
                </c:pt>
                <c:pt idx="1">
                  <c:v>222.67244099999999</c:v>
                </c:pt>
                <c:pt idx="2">
                  <c:v>115.313012</c:v>
                </c:pt>
                <c:pt idx="3">
                  <c:v>114.075462</c:v>
                </c:pt>
                <c:pt idx="4">
                  <c:v>95.766351999999998</c:v>
                </c:pt>
                <c:pt idx="5">
                  <c:v>68.499814000000001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7FB-BC99-97E51838DA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83343"/>
        <c:axId val="60184783"/>
      </c:barChart>
      <c:catAx>
        <c:axId val="6018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4783"/>
        <c:crosses val="autoZero"/>
        <c:auto val="1"/>
        <c:lblAlgn val="ctr"/>
        <c:lblOffset val="100"/>
        <c:noMultiLvlLbl val="0"/>
      </c:catAx>
      <c:valAx>
        <c:axId val="6018478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018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CONTRACT STRUCTURE BY REGION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7030A0">
                  <a:alpha val="99000"/>
                </a:srgbClr>
              </a:solidFill>
            </a:ln>
          </c:spPr>
          <c:dPt>
            <c:idx val="0"/>
            <c:bubble3D val="0"/>
            <c:spPr>
              <a:solidFill>
                <a:srgbClr val="E7F2EF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7-4B86-9271-F10318C0CDED}"/>
              </c:ext>
            </c:extLst>
          </c:dPt>
          <c:dPt>
            <c:idx val="1"/>
            <c:bubble3D val="0"/>
            <c:spPr>
              <a:solidFill>
                <a:srgbClr val="A1C2BD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7-4B86-9271-F10318C0CDED}"/>
              </c:ext>
            </c:extLst>
          </c:dPt>
          <c:dPt>
            <c:idx val="2"/>
            <c:bubble3D val="0"/>
            <c:spPr>
              <a:solidFill>
                <a:srgbClr val="91ADC8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7-4B86-9271-F10318C0CDED}"/>
              </c:ext>
            </c:extLst>
          </c:dPt>
          <c:dPt>
            <c:idx val="3"/>
            <c:bubble3D val="0"/>
            <c:spPr>
              <a:solidFill>
                <a:srgbClr val="708993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87-4B86-9271-F10318C0CDED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87-4B86-9271-F10318C0CDED}"/>
              </c:ext>
            </c:extLst>
          </c:dPt>
          <c:dLbls>
            <c:dLbl>
              <c:idx val="4"/>
              <c:layout>
                <c:manualLayout>
                  <c:x val="0.11362795275590556"/>
                  <c:y val="7.65102799650043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87-4B86-9271-F10318C0C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'Quy mô và đặc tính khoản vay'!$B$38:$B$42</c:f>
              <c:strCache>
                <c:ptCount val="5"/>
                <c:pt idx="0">
                  <c:v>Mekong</c:v>
                </c:pt>
                <c:pt idx="1">
                  <c:v>East</c:v>
                </c:pt>
                <c:pt idx="2">
                  <c:v>North</c:v>
                </c:pt>
                <c:pt idx="3">
                  <c:v>Centre</c:v>
                </c:pt>
                <c:pt idx="4">
                  <c:v>South</c:v>
                </c:pt>
              </c:strCache>
            </c:strRef>
          </c:cat>
          <c:val>
            <c:numRef>
              <c:f>'Quy mô và đặc tính khoản vay'!$C$38:$C$42</c:f>
              <c:numCache>
                <c:formatCode>0%</c:formatCode>
                <c:ptCount val="5"/>
                <c:pt idx="0">
                  <c:v>0.11749855362120655</c:v>
                </c:pt>
                <c:pt idx="1">
                  <c:v>0.16246778519960028</c:v>
                </c:pt>
                <c:pt idx="2">
                  <c:v>0.18455793404512702</c:v>
                </c:pt>
                <c:pt idx="3">
                  <c:v>0.20065218534686796</c:v>
                </c:pt>
                <c:pt idx="4">
                  <c:v>0.33482354178719825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7-4B86-9271-F10318C0CD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APR% by REGION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5-4A44-B3CF-4FC5301A1527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5-4A44-B3CF-4FC5301A1527}"/>
              </c:ext>
            </c:extLst>
          </c:dPt>
          <c:dPt>
            <c:idx val="2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75-4A44-B3CF-4FC5301A1527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75-4A44-B3CF-4FC5301A1527}"/>
              </c:ext>
            </c:extLst>
          </c:dPt>
          <c:dPt>
            <c:idx val="4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75-4A44-B3CF-4FC5301A1527}"/>
              </c:ext>
            </c:extLst>
          </c:dPt>
          <c:dPt>
            <c:idx val="5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75-4A44-B3CF-4FC5301A1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vay'!$B$19:$B$24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'Quy mô và đặc tính khoản vay'!$C$19:$C$24</c:f>
              <c:numCache>
                <c:formatCode>0.0%</c:formatCode>
                <c:ptCount val="6"/>
                <c:pt idx="0">
                  <c:v>0.4846013090578784</c:v>
                </c:pt>
                <c:pt idx="1">
                  <c:v>0.48962678351214212</c:v>
                </c:pt>
                <c:pt idx="2">
                  <c:v>0.48939701221990789</c:v>
                </c:pt>
                <c:pt idx="3">
                  <c:v>0.48487435520286298</c:v>
                </c:pt>
                <c:pt idx="4">
                  <c:v>0.48326013011192526</c:v>
                </c:pt>
                <c:pt idx="5">
                  <c:v>0.47965197125390557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75-4A44-B3CF-4FC5301A1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113103"/>
        <c:axId val="125112623"/>
      </c:barChart>
      <c:catAx>
        <c:axId val="1251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25112623"/>
        <c:crosses val="autoZero"/>
        <c:auto val="1"/>
        <c:lblAlgn val="ctr"/>
        <c:lblOffset val="100"/>
        <c:noMultiLvlLbl val="0"/>
      </c:catAx>
      <c:valAx>
        <c:axId val="125112623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5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TICKET SIZE (Mđ)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97-4C0F-8C6F-D6B6FF99C983}"/>
              </c:ext>
            </c:extLst>
          </c:dPt>
          <c:dPt>
            <c:idx val="2"/>
            <c:invertIfNegative val="0"/>
            <c:bubble3D val="0"/>
            <c:spPr>
              <a:solidFill>
                <a:srgbClr val="A1C2BD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97-4C0F-8C6F-D6B6FF99C983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97-4C0F-8C6F-D6B6FF99C983}"/>
              </c:ext>
            </c:extLst>
          </c:dPt>
          <c:dPt>
            <c:idx val="4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97-4C0F-8C6F-D6B6FF99C98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97-4C0F-8C6F-D6B6FF99C983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97-4C0F-8C6F-D6B6FF99C9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vay'!$B$25:$B$31</c:f>
              <c:strCache>
                <c:ptCount val="7"/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  <c:pt idx="6">
                  <c:v>Total</c:v>
                </c:pt>
              </c:strCache>
            </c:strRef>
          </c:cat>
          <c:val>
            <c:numRef>
              <c:f>'Quy mô và đặc tính khoản vay'!$C$25:$C$31</c:f>
              <c:numCache>
                <c:formatCode>#,##0.0</c:formatCode>
                <c:ptCount val="7"/>
                <c:pt idx="1">
                  <c:v>29.901824901703801</c:v>
                </c:pt>
                <c:pt idx="2">
                  <c:v>30.662405550581916</c:v>
                </c:pt>
                <c:pt idx="3">
                  <c:v>31.002380058271285</c:v>
                </c:pt>
                <c:pt idx="4">
                  <c:v>32.862072385294958</c:v>
                </c:pt>
                <c:pt idx="5">
                  <c:v>34.978391611687087</c:v>
                </c:pt>
                <c:pt idx="6">
                  <c:v>32.352327712724431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97-4C0F-8C6F-D6B6FF99C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0588800"/>
        <c:axId val="220569120"/>
      </c:barChart>
      <c:catAx>
        <c:axId val="22058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20569120"/>
        <c:crosses val="autoZero"/>
        <c:auto val="1"/>
        <c:lblAlgn val="ctr"/>
        <c:lblOffset val="100"/>
        <c:noMultiLvlLbl val="0"/>
      </c:catAx>
      <c:valAx>
        <c:axId val="220569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5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TOTAL CONTRACT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18-4476-A942-5C4C84479E66}"/>
              </c:ext>
            </c:extLst>
          </c:dPt>
          <c:dPt>
            <c:idx val="1"/>
            <c:invertIfNegative val="0"/>
            <c:bubble3D val="0"/>
            <c:spPr>
              <a:solidFill>
                <a:srgbClr val="A1C2BD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18-4476-A942-5C4C84479E66}"/>
              </c:ext>
            </c:extLst>
          </c:dPt>
          <c:dPt>
            <c:idx val="2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18-4476-A942-5C4C84479E66}"/>
              </c:ext>
            </c:extLst>
          </c:dPt>
          <c:dPt>
            <c:idx val="3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18-4476-A942-5C4C84479E66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18-4476-A942-5C4C84479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vay'!$B$14:$B$18</c:f>
              <c:strCache>
                <c:ptCount val="5"/>
                <c:pt idx="0">
                  <c:v>Mekong</c:v>
                </c:pt>
                <c:pt idx="1">
                  <c:v>East</c:v>
                </c:pt>
                <c:pt idx="2">
                  <c:v>North</c:v>
                </c:pt>
                <c:pt idx="3">
                  <c:v>Centre</c:v>
                </c:pt>
                <c:pt idx="4">
                  <c:v>South</c:v>
                </c:pt>
              </c:strCache>
            </c:strRef>
          </c:cat>
          <c:val>
            <c:numRef>
              <c:f>'Quy mô và đặc tính khoản vay'!$C$14:$C$18</c:f>
              <c:numCache>
                <c:formatCode>#,##0.0</c:formatCode>
                <c:ptCount val="5"/>
                <c:pt idx="0">
                  <c:v>2.234</c:v>
                </c:pt>
                <c:pt idx="1">
                  <c:v>3.089</c:v>
                </c:pt>
                <c:pt idx="2">
                  <c:v>3.5089999999999999</c:v>
                </c:pt>
                <c:pt idx="3">
                  <c:v>3.8149999999999999</c:v>
                </c:pt>
                <c:pt idx="4">
                  <c:v>6.3659999999999997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476-A942-5C4C84479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45535"/>
        <c:axId val="59332095"/>
      </c:barChart>
      <c:catAx>
        <c:axId val="5934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095"/>
        <c:crosses val="autoZero"/>
        <c:auto val="1"/>
        <c:lblAlgn val="ctr"/>
        <c:lblOffset val="100"/>
        <c:noMultiLvlLbl val="0"/>
      </c:catAx>
      <c:valAx>
        <c:axId val="59332095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593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APR% by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F-40BE-8495-95C02CB314DF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4F-40BE-8495-95C02CB314DF}"/>
              </c:ext>
            </c:extLst>
          </c:dPt>
          <c:dPt>
            <c:idx val="2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F-40BE-8495-95C02CB314DF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4F-40BE-8495-95C02CB314DF}"/>
              </c:ext>
            </c:extLst>
          </c:dPt>
          <c:dPt>
            <c:idx val="4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F-40BE-8495-95C02CB314DF}"/>
              </c:ext>
            </c:extLst>
          </c:dPt>
          <c:dPt>
            <c:idx val="5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74F-40BE-8495-95C02CB314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vay'!$B$19:$B$24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'Quy mô và đặc tính khoản vay'!$C$19:$C$24</c:f>
              <c:numCache>
                <c:formatCode>0.0%</c:formatCode>
                <c:ptCount val="6"/>
                <c:pt idx="0">
                  <c:v>0.4846013090578784</c:v>
                </c:pt>
                <c:pt idx="1">
                  <c:v>0.48962678351214212</c:v>
                </c:pt>
                <c:pt idx="2">
                  <c:v>0.48939701221990789</c:v>
                </c:pt>
                <c:pt idx="3">
                  <c:v>0.48487435520286298</c:v>
                </c:pt>
                <c:pt idx="4">
                  <c:v>0.48326013011192526</c:v>
                </c:pt>
                <c:pt idx="5">
                  <c:v>0.47965197125390557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0BE-8495-95C02CB31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113103"/>
        <c:axId val="125112623"/>
      </c:barChart>
      <c:catAx>
        <c:axId val="12511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2623"/>
        <c:crosses val="autoZero"/>
        <c:auto val="1"/>
        <c:lblAlgn val="ctr"/>
        <c:lblOffset val="100"/>
        <c:noMultiLvlLbl val="0"/>
      </c:catAx>
      <c:valAx>
        <c:axId val="125112623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511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CONTRACT STRUCTURE BY REGION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7030A0">
                  <a:alpha val="99000"/>
                </a:srgbClr>
              </a:solidFill>
            </a:ln>
          </c:spPr>
          <c:dPt>
            <c:idx val="0"/>
            <c:bubble3D val="0"/>
            <c:spPr>
              <a:solidFill>
                <a:srgbClr val="E7F2EF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7-4465-924D-86CF0761AFEA}"/>
              </c:ext>
            </c:extLst>
          </c:dPt>
          <c:dPt>
            <c:idx val="1"/>
            <c:bubble3D val="0"/>
            <c:spPr>
              <a:solidFill>
                <a:srgbClr val="A1C2BD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7-4465-924D-86CF0761AFEA}"/>
              </c:ext>
            </c:extLst>
          </c:dPt>
          <c:dPt>
            <c:idx val="2"/>
            <c:bubble3D val="0"/>
            <c:spPr>
              <a:solidFill>
                <a:srgbClr val="91ADC8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7-4465-924D-86CF0761AFEA}"/>
              </c:ext>
            </c:extLst>
          </c:dPt>
          <c:dPt>
            <c:idx val="3"/>
            <c:bubble3D val="0"/>
            <c:spPr>
              <a:solidFill>
                <a:srgbClr val="708993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07-4465-924D-86CF0761AFEA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rgbClr val="7030A0">
                    <a:alpha val="99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7-4465-924D-86CF0761AFEA}"/>
              </c:ext>
            </c:extLst>
          </c:dPt>
          <c:dLbls>
            <c:dLbl>
              <c:idx val="4"/>
              <c:layout>
                <c:manualLayout>
                  <c:x val="0.11362795275590556"/>
                  <c:y val="7.65102799650043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07-4465-924D-86CF0761A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'Quy mô và đặc tính khoản vay'!$B$38:$B$42</c:f>
              <c:strCache>
                <c:ptCount val="5"/>
                <c:pt idx="0">
                  <c:v>Mekong</c:v>
                </c:pt>
                <c:pt idx="1">
                  <c:v>East</c:v>
                </c:pt>
                <c:pt idx="2">
                  <c:v>North</c:v>
                </c:pt>
                <c:pt idx="3">
                  <c:v>Centre</c:v>
                </c:pt>
                <c:pt idx="4">
                  <c:v>South</c:v>
                </c:pt>
              </c:strCache>
            </c:strRef>
          </c:cat>
          <c:val>
            <c:numRef>
              <c:f>'Quy mô và đặc tính khoản vay'!$C$38:$C$42</c:f>
              <c:numCache>
                <c:formatCode>0%</c:formatCode>
                <c:ptCount val="5"/>
                <c:pt idx="0">
                  <c:v>0.11749855362120655</c:v>
                </c:pt>
                <c:pt idx="1">
                  <c:v>0.16246778519960028</c:v>
                </c:pt>
                <c:pt idx="2">
                  <c:v>0.18455793404512702</c:v>
                </c:pt>
                <c:pt idx="3">
                  <c:v>0.20065218534686796</c:v>
                </c:pt>
                <c:pt idx="4">
                  <c:v>0.33482354178719825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7-4465-924D-86CF0761AF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TICKET SIZE (Mđ)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655-499F-A079-5C2A20298A76}"/>
              </c:ext>
            </c:extLst>
          </c:dPt>
          <c:dPt>
            <c:idx val="2"/>
            <c:invertIfNegative val="0"/>
            <c:bubble3D val="0"/>
            <c:spPr>
              <a:solidFill>
                <a:srgbClr val="A1C2BD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55-499F-A079-5C2A20298A76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55-499F-A079-5C2A20298A76}"/>
              </c:ext>
            </c:extLst>
          </c:dPt>
          <c:dPt>
            <c:idx val="4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55-499F-A079-5C2A20298A76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55-499F-A079-5C2A20298A76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55-499F-A079-5C2A20298A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vay'!$B$25:$B$31</c:f>
              <c:strCache>
                <c:ptCount val="7"/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  <c:pt idx="6">
                  <c:v>Total</c:v>
                </c:pt>
              </c:strCache>
            </c:strRef>
          </c:cat>
          <c:val>
            <c:numRef>
              <c:f>'Quy mô và đặc tính khoản vay'!$C$25:$C$31</c:f>
              <c:numCache>
                <c:formatCode>#,##0.0</c:formatCode>
                <c:ptCount val="7"/>
                <c:pt idx="1">
                  <c:v>29.901824901703801</c:v>
                </c:pt>
                <c:pt idx="2">
                  <c:v>30.662405550581916</c:v>
                </c:pt>
                <c:pt idx="3">
                  <c:v>31.002380058271285</c:v>
                </c:pt>
                <c:pt idx="4">
                  <c:v>32.862072385294958</c:v>
                </c:pt>
                <c:pt idx="5">
                  <c:v>34.978391611687087</c:v>
                </c:pt>
                <c:pt idx="6">
                  <c:v>32.352327712724431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5-499F-A079-5C2A20298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20588800"/>
        <c:axId val="220569120"/>
      </c:barChart>
      <c:catAx>
        <c:axId val="22058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20569120"/>
        <c:crosses val="autoZero"/>
        <c:auto val="1"/>
        <c:lblAlgn val="ctr"/>
        <c:lblOffset val="100"/>
        <c:noMultiLvlLbl val="0"/>
      </c:catAx>
      <c:valAx>
        <c:axId val="220569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5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u="none" strike="noStrike" baseline="0">
                <a:latin typeface="Calibri" panose="020F0502020204030204" pitchFamily="34" charset="0"/>
                <a:cs typeface="Calibri" panose="020F0502020204030204" pitchFamily="34" charset="0"/>
              </a:rPr>
              <a:t>AVG INCOME (Mđ) BY REGION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7-4DC7-89F6-39784347E6F6}"/>
              </c:ext>
            </c:extLst>
          </c:dPt>
          <c:dPt>
            <c:idx val="1"/>
            <c:invertIfNegative val="0"/>
            <c:bubble3D val="0"/>
            <c:spPr>
              <a:solidFill>
                <a:srgbClr val="6B3F69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A7-4DC7-89F6-39784347E6F6}"/>
              </c:ext>
            </c:extLst>
          </c:dPt>
          <c:dPt>
            <c:idx val="2"/>
            <c:invertIfNegative val="0"/>
            <c:bubble3D val="0"/>
            <c:spPr>
              <a:solidFill>
                <a:srgbClr val="8D5F8C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7-4DC7-89F6-39784347E6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A7-4DC7-89F6-39784347E6F6}"/>
              </c:ext>
            </c:extLst>
          </c:dPt>
          <c:dPt>
            <c:idx val="4"/>
            <c:invertIfNegative val="0"/>
            <c:bubble3D val="0"/>
            <c:spPr>
              <a:solidFill>
                <a:srgbClr val="DDC3C3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7-4DC7-89F6-39784347E6F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0A7-4DC7-89F6-39784347E6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Ability'!$B$4:$B$9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'Financial Ability'!$C$4:$C$9</c:f>
              <c:numCache>
                <c:formatCode>#,##0.0</c:formatCode>
                <c:ptCount val="6"/>
                <c:pt idx="0">
                  <c:v>11.533234587978141</c:v>
                </c:pt>
                <c:pt idx="1">
                  <c:v>11.980779380483437</c:v>
                </c:pt>
                <c:pt idx="2">
                  <c:v>11.912556027643204</c:v>
                </c:pt>
                <c:pt idx="3">
                  <c:v>11.7361901163827</c:v>
                </c:pt>
                <c:pt idx="4">
                  <c:v>11.210774394125039</c:v>
                </c:pt>
                <c:pt idx="5">
                  <c:v>11.207836895435415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7-4DC7-89F6-39784347E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0534080"/>
        <c:axId val="220548000"/>
      </c:barChart>
      <c:catAx>
        <c:axId val="2205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48000"/>
        <c:crosses val="autoZero"/>
        <c:auto val="1"/>
        <c:lblAlgn val="ctr"/>
        <c:lblOffset val="100"/>
        <c:noMultiLvlLbl val="0"/>
      </c:catAx>
      <c:valAx>
        <c:axId val="22054800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2205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EMI BY REGION (Mđ)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6A-43C1-9F84-D5444953FDF4}"/>
              </c:ext>
            </c:extLst>
          </c:dPt>
          <c:dPt>
            <c:idx val="1"/>
            <c:invertIfNegative val="0"/>
            <c:bubble3D val="0"/>
            <c:spPr>
              <a:solidFill>
                <a:srgbClr val="DDC3C3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6A-43C1-9F84-D5444953FD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6A-43C1-9F84-D5444953FDF4}"/>
              </c:ext>
            </c:extLst>
          </c:dPt>
          <c:dPt>
            <c:idx val="3"/>
            <c:invertIfNegative val="0"/>
            <c:bubble3D val="0"/>
            <c:spPr>
              <a:solidFill>
                <a:srgbClr val="A376A2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A-43C1-9F84-D5444953FDF4}"/>
              </c:ext>
            </c:extLst>
          </c:dPt>
          <c:dPt>
            <c:idx val="4"/>
            <c:invertIfNegative val="0"/>
            <c:bubble3D val="0"/>
            <c:spPr>
              <a:solidFill>
                <a:srgbClr val="6B3F69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6A-43C1-9F84-D5444953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Ability'!$B$10:$B$15</c:f>
              <c:strCache>
                <c:ptCount val="6"/>
                <c:pt idx="0">
                  <c:v>Mekong</c:v>
                </c:pt>
                <c:pt idx="1">
                  <c:v>East</c:v>
                </c:pt>
                <c:pt idx="2">
                  <c:v>North</c:v>
                </c:pt>
                <c:pt idx="3">
                  <c:v>Centre</c:v>
                </c:pt>
                <c:pt idx="4">
                  <c:v>South</c:v>
                </c:pt>
                <c:pt idx="5">
                  <c:v>Total</c:v>
                </c:pt>
              </c:strCache>
            </c:strRef>
          </c:cat>
          <c:val>
            <c:numRef>
              <c:f>'Financial Ability'!$C$10:$C$15</c:f>
              <c:numCache>
                <c:formatCode>#,##0.0</c:formatCode>
                <c:ptCount val="6"/>
                <c:pt idx="0">
                  <c:v>2.3148660550458717</c:v>
                </c:pt>
                <c:pt idx="1">
                  <c:v>2.3538178155774396</c:v>
                </c:pt>
                <c:pt idx="2">
                  <c:v>2.3985305924247329</c:v>
                </c:pt>
                <c:pt idx="3">
                  <c:v>2.5265400398974065</c:v>
                </c:pt>
                <c:pt idx="4">
                  <c:v>2.5878936537857369</c:v>
                </c:pt>
                <c:pt idx="5">
                  <c:v>2.4601205308352849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A-43C1-9F84-D5444953F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631695"/>
        <c:axId val="571623055"/>
      </c:barChart>
      <c:catAx>
        <c:axId val="571631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3055"/>
        <c:crosses val="autoZero"/>
        <c:auto val="1"/>
        <c:lblAlgn val="ctr"/>
        <c:lblOffset val="100"/>
        <c:noMultiLvlLbl val="0"/>
      </c:catAx>
      <c:valAx>
        <c:axId val="571623055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57163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RESULTANT DBR, %đ BY REGION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1-4DDC-9520-E3953DCAC528}"/>
              </c:ext>
            </c:extLst>
          </c:dPt>
          <c:dPt>
            <c:idx val="1"/>
            <c:invertIfNegative val="0"/>
            <c:bubble3D val="0"/>
            <c:spPr>
              <a:solidFill>
                <a:srgbClr val="6B3F69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41-4DDC-9520-E3953DCAC528}"/>
              </c:ext>
            </c:extLst>
          </c:dPt>
          <c:dPt>
            <c:idx val="2"/>
            <c:invertIfNegative val="0"/>
            <c:bubble3D val="0"/>
            <c:spPr>
              <a:solidFill>
                <a:srgbClr val="8D5F8C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1-4DDC-9520-E3953DCAC5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41-4DDC-9520-E3953DCAC528}"/>
              </c:ext>
            </c:extLst>
          </c:dPt>
          <c:dPt>
            <c:idx val="4"/>
            <c:invertIfNegative val="0"/>
            <c:bubble3D val="0"/>
            <c:spPr>
              <a:solidFill>
                <a:srgbClr val="DDC3C3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1-4DDC-9520-E3953DCAC5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D41-4DDC-9520-E3953DCAC5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Ability'!$B$16:$B$21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'Financial Ability'!$C$16:$C$21</c:f>
              <c:numCache>
                <c:formatCode>0.0%</c:formatCode>
                <c:ptCount val="6"/>
                <c:pt idx="0">
                  <c:v>0.48728098359983418</c:v>
                </c:pt>
                <c:pt idx="1">
                  <c:v>0.49674176916970364</c:v>
                </c:pt>
                <c:pt idx="2">
                  <c:v>0.49114441447723772</c:v>
                </c:pt>
                <c:pt idx="3">
                  <c:v>0.49065008996691045</c:v>
                </c:pt>
                <c:pt idx="4">
                  <c:v>0.49024115019438502</c:v>
                </c:pt>
                <c:pt idx="5">
                  <c:v>0.45908337376980612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1-4DDC-9520-E3953DCAC5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0545120"/>
        <c:axId val="220551840"/>
      </c:barChart>
      <c:catAx>
        <c:axId val="2205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51840"/>
        <c:crosses val="autoZero"/>
        <c:auto val="1"/>
        <c:lblAlgn val="ctr"/>
        <c:lblOffset val="100"/>
        <c:noMultiLvlLbl val="0"/>
      </c:catAx>
      <c:valAx>
        <c:axId val="2205518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205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Calibri" panose="020F0502020204030204" pitchFamily="34" charset="0"/>
                <a:cs typeface="Calibri" panose="020F0502020204030204" pitchFamily="34" charset="0"/>
              </a:rPr>
              <a:t>TOTAL VOLUME BY REGION (Bvnd)</a:t>
            </a:r>
            <a:endParaRPr lang="en-GB" sz="1200" b="1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12-4F1E-B6DC-D41E85205BC2}"/>
              </c:ext>
            </c:extLst>
          </c:dPt>
          <c:dPt>
            <c:idx val="2"/>
            <c:invertIfNegative val="0"/>
            <c:bubble3D val="0"/>
            <c:spPr>
              <a:solidFill>
                <a:srgbClr val="708993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2-4F1E-B6DC-D41E85205BC2}"/>
              </c:ext>
            </c:extLst>
          </c:dPt>
          <c:dPt>
            <c:idx val="3"/>
            <c:invertIfNegative val="0"/>
            <c:bubble3D val="0"/>
            <c:spPr>
              <a:solidFill>
                <a:srgbClr val="91ADC8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2-4F1E-B6DC-D41E85205BC2}"/>
              </c:ext>
            </c:extLst>
          </c:dPt>
          <c:dPt>
            <c:idx val="4"/>
            <c:invertIfNegative val="0"/>
            <c:bubble3D val="0"/>
            <c:spPr>
              <a:solidFill>
                <a:srgbClr val="A1C2BD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2-4F1E-B6DC-D41E85205BC2}"/>
              </c:ext>
            </c:extLst>
          </c:dPt>
          <c:dPt>
            <c:idx val="5"/>
            <c:invertIfNegative val="0"/>
            <c:bubble3D val="0"/>
            <c:spPr>
              <a:solidFill>
                <a:srgbClr val="E7F2EF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12-4F1E-B6DC-D41E85205B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'Quy mô và đặc tính khoản vay'!$B$7:$B$12</c:f>
              <c:strCache>
                <c:ptCount val="6"/>
                <c:pt idx="0">
                  <c:v>Total</c:v>
                </c:pt>
                <c:pt idx="1">
                  <c:v>Mekong</c:v>
                </c:pt>
                <c:pt idx="2">
                  <c:v>East</c:v>
                </c:pt>
                <c:pt idx="3">
                  <c:v>North</c:v>
                </c:pt>
                <c:pt idx="4">
                  <c:v>Centre</c:v>
                </c:pt>
                <c:pt idx="5">
                  <c:v>South</c:v>
                </c:pt>
              </c:strCache>
            </c:strRef>
          </c:cat>
          <c:val>
            <c:numRef>
              <c:f>'Quy mô và đặc tính khoản vay'!$C$7:$C$12</c:f>
              <c:numCache>
                <c:formatCode>#,##0</c:formatCode>
                <c:ptCount val="6"/>
                <c:pt idx="0">
                  <c:v>621.64997700000004</c:v>
                </c:pt>
                <c:pt idx="1">
                  <c:v>222.67244099999999</c:v>
                </c:pt>
                <c:pt idx="2">
                  <c:v>115.313012</c:v>
                </c:pt>
                <c:pt idx="3">
                  <c:v>114.075462</c:v>
                </c:pt>
                <c:pt idx="4">
                  <c:v>95.766351999999998</c:v>
                </c:pt>
                <c:pt idx="5">
                  <c:v>68.499814000000001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12-4F1E-B6DC-D41E85205B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83343"/>
        <c:axId val="60184783"/>
      </c:barChart>
      <c:catAx>
        <c:axId val="6018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0184783"/>
        <c:crosses val="autoZero"/>
        <c:auto val="1"/>
        <c:lblAlgn val="ctr"/>
        <c:lblOffset val="100"/>
        <c:noMultiLvlLbl val="0"/>
      </c:catAx>
      <c:valAx>
        <c:axId val="6018478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018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147637</xdr:rowOff>
    </xdr:from>
    <xdr:to>
      <xdr:col>12</xdr:col>
      <xdr:colOff>552450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2E371-AE76-0D61-023B-FEFFA788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471487</xdr:colOff>
      <xdr:row>5</xdr:row>
      <xdr:rowOff>90487</xdr:rowOff>
    </xdr:from>
    <xdr:to>
      <xdr:col>20</xdr:col>
      <xdr:colOff>166687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45740-366B-D65A-8B99-9D01C888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71437</xdr:colOff>
      <xdr:row>17</xdr:row>
      <xdr:rowOff>185737</xdr:rowOff>
    </xdr:from>
    <xdr:to>
      <xdr:col>12</xdr:col>
      <xdr:colOff>376237</xdr:colOff>
      <xdr:row>32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30643-B7D6-6305-E1AC-89EE3DC4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</xdr:colOff>
      <xdr:row>40</xdr:row>
      <xdr:rowOff>176212</xdr:rowOff>
    </xdr:from>
    <xdr:to>
      <xdr:col>10</xdr:col>
      <xdr:colOff>347662</xdr:colOff>
      <xdr:row>58</xdr:row>
      <xdr:rowOff>66484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0C2D2-7D42-0B1C-2C09-2B5447E9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</xdr:colOff>
      <xdr:row>32</xdr:row>
      <xdr:rowOff>128587</xdr:rowOff>
    </xdr:from>
    <xdr:to>
      <xdr:col>12</xdr:col>
      <xdr:colOff>328612</xdr:colOff>
      <xdr:row>47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D9249-1046-ADB6-AFE8-99733E6C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0</xdr:row>
      <xdr:rowOff>176212</xdr:rowOff>
    </xdr:from>
    <xdr:to>
      <xdr:col>11</xdr:col>
      <xdr:colOff>157162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BFD9D-DA7A-B099-32E1-64E13C7C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528637</xdr:colOff>
      <xdr:row>14</xdr:row>
      <xdr:rowOff>109537</xdr:rowOff>
    </xdr:from>
    <xdr:to>
      <xdr:col>11</xdr:col>
      <xdr:colOff>223837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DAE0B-0AEB-4BBA-3756-07A8AD08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452437</xdr:colOff>
      <xdr:row>29</xdr:row>
      <xdr:rowOff>185737</xdr:rowOff>
    </xdr:from>
    <xdr:to>
      <xdr:col>11</xdr:col>
      <xdr:colOff>147637</xdr:colOff>
      <xdr:row>44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8B6E4-F1A5-C2E6-99D6-25D2CCFD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152400</xdr:rowOff>
    </xdr:from>
    <xdr:to>
      <xdr:col>7</xdr:col>
      <xdr:colOff>542925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195C9-B117-49E7-A834-C7F77728D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171450</xdr:rowOff>
    </xdr:from>
    <xdr:to>
      <xdr:col>14</xdr:col>
      <xdr:colOff>171450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29E69-7B23-4DBD-B1FF-2FF5C60B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15</xdr:row>
      <xdr:rowOff>142874</xdr:rowOff>
    </xdr:from>
    <xdr:to>
      <xdr:col>7</xdr:col>
      <xdr:colOff>504825</xdr:colOff>
      <xdr:row>30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03B7A-4105-43A9-908C-B37049482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608135</xdr:colOff>
      <xdr:row>16</xdr:row>
      <xdr:rowOff>12210</xdr:rowOff>
    </xdr:from>
    <xdr:to>
      <xdr:col>14</xdr:col>
      <xdr:colOff>134327</xdr:colOff>
      <xdr:row>30</xdr:row>
      <xdr:rowOff>20515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B7CA4C-E949-4575-B030-F2C5E853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01A7-685A-4987-9304-6808D66BAFE7}">
  <dimension ref="B3:M409"/>
  <sheetViews>
    <sheetView tabSelected="1" workbookViewId="0">
      <selection activeCell="D5" sqref="D5"/>
    </sheetView>
  </sheetViews>
  <sheetFormatPr defaultRowHeight="15" x14ac:dyDescent="0.25"/>
  <cols>
    <col min="2" max="4" width="19.5703125" customWidth="1"/>
    <col min="9" max="10" width="20.28515625" customWidth="1"/>
    <col min="12" max="12" width="20" customWidth="1"/>
    <col min="13" max="13" width="15.42578125" customWidth="1"/>
  </cols>
  <sheetData>
    <row r="3" spans="2:13" ht="20.25" thickBot="1" x14ac:dyDescent="0.35">
      <c r="B3" s="1" t="s">
        <v>0</v>
      </c>
      <c r="I3" s="1" t="s">
        <v>38</v>
      </c>
    </row>
    <row r="4" spans="2:13" ht="15.75" thickTop="1" x14ac:dyDescent="0.25">
      <c r="C4" t="s">
        <v>1</v>
      </c>
      <c r="I4" t="s">
        <v>2</v>
      </c>
    </row>
    <row r="5" spans="2:13" x14ac:dyDescent="0.25">
      <c r="B5" t="s">
        <v>2</v>
      </c>
      <c r="C5" t="s">
        <v>3</v>
      </c>
      <c r="D5" t="s">
        <v>4</v>
      </c>
      <c r="I5" s="2" t="s">
        <v>39</v>
      </c>
      <c r="J5" s="3"/>
      <c r="L5" s="2" t="s">
        <v>54</v>
      </c>
      <c r="M5" s="3">
        <v>621.64997700000004</v>
      </c>
    </row>
    <row r="6" spans="2:13" x14ac:dyDescent="0.25">
      <c r="B6" s="2" t="s">
        <v>5</v>
      </c>
      <c r="C6" s="3"/>
      <c r="D6" s="3"/>
      <c r="I6" s="4" t="s">
        <v>10</v>
      </c>
      <c r="J6" s="3">
        <v>0.96511199999999997</v>
      </c>
      <c r="L6" s="2" t="s">
        <v>55</v>
      </c>
      <c r="M6" s="8">
        <v>19.215</v>
      </c>
    </row>
    <row r="7" spans="2:13" x14ac:dyDescent="0.25">
      <c r="B7" s="4" t="s">
        <v>6</v>
      </c>
      <c r="C7" s="3">
        <v>14652</v>
      </c>
      <c r="D7" s="3">
        <v>21815</v>
      </c>
      <c r="I7" s="9" t="s">
        <v>10</v>
      </c>
      <c r="J7" s="3">
        <v>0.96511199999999997</v>
      </c>
      <c r="L7" s="2" t="s">
        <v>56</v>
      </c>
      <c r="M7" s="5">
        <v>0.4846013090578784</v>
      </c>
    </row>
    <row r="8" spans="2:13" x14ac:dyDescent="0.25">
      <c r="B8" s="9" t="s">
        <v>72</v>
      </c>
      <c r="C8" s="3">
        <v>7686</v>
      </c>
      <c r="D8" s="3">
        <v>11687</v>
      </c>
      <c r="I8" s="4" t="s">
        <v>7</v>
      </c>
      <c r="J8" s="3">
        <v>222.67244099999999</v>
      </c>
      <c r="L8" s="2" t="s">
        <v>57</v>
      </c>
      <c r="M8" s="5">
        <v>7.4990096222139674E-2</v>
      </c>
    </row>
    <row r="9" spans="2:13" x14ac:dyDescent="0.25">
      <c r="B9" s="9" t="s">
        <v>73</v>
      </c>
      <c r="C9" s="3">
        <v>6966</v>
      </c>
      <c r="D9" s="3">
        <v>10128</v>
      </c>
      <c r="I9" s="9" t="s">
        <v>74</v>
      </c>
      <c r="J9" s="3">
        <v>68.952181999999993</v>
      </c>
      <c r="L9" s="2" t="s">
        <v>58</v>
      </c>
      <c r="M9" s="5">
        <v>1</v>
      </c>
    </row>
    <row r="10" spans="2:13" x14ac:dyDescent="0.25">
      <c r="B10" s="4" t="s">
        <v>7</v>
      </c>
      <c r="C10" s="3">
        <v>25439</v>
      </c>
      <c r="D10" s="3">
        <v>35379</v>
      </c>
      <c r="I10" s="9" t="s">
        <v>75</v>
      </c>
      <c r="J10" s="3">
        <v>77.884491999999995</v>
      </c>
      <c r="L10" s="2" t="s">
        <v>59</v>
      </c>
      <c r="M10" s="8">
        <v>32.352327712724431</v>
      </c>
    </row>
    <row r="11" spans="2:13" x14ac:dyDescent="0.25">
      <c r="B11" s="9" t="s">
        <v>74</v>
      </c>
      <c r="C11" s="3">
        <v>8220</v>
      </c>
      <c r="D11" s="3">
        <v>11580</v>
      </c>
      <c r="I11" s="9" t="s">
        <v>76</v>
      </c>
      <c r="J11" s="3">
        <v>75.835767000000004</v>
      </c>
      <c r="L11" s="2" t="s">
        <v>60</v>
      </c>
      <c r="M11" s="8">
        <v>22.886000264422112</v>
      </c>
    </row>
    <row r="12" spans="2:13" x14ac:dyDescent="0.25">
      <c r="B12" s="9" t="s">
        <v>75</v>
      </c>
      <c r="C12" s="3">
        <v>8349</v>
      </c>
      <c r="D12" s="3">
        <v>11642</v>
      </c>
      <c r="I12" s="4" t="s">
        <v>6</v>
      </c>
      <c r="J12" s="3">
        <v>95.766351999999998</v>
      </c>
      <c r="L12" s="2" t="s">
        <v>61</v>
      </c>
      <c r="M12" s="8">
        <v>26.908680988446527</v>
      </c>
    </row>
    <row r="13" spans="2:13" x14ac:dyDescent="0.25">
      <c r="B13" s="9" t="s">
        <v>76</v>
      </c>
      <c r="C13" s="3">
        <v>8870</v>
      </c>
      <c r="D13" s="3">
        <v>12157</v>
      </c>
      <c r="I13" s="9" t="s">
        <v>72</v>
      </c>
      <c r="J13" s="3">
        <v>50.484684000000001</v>
      </c>
      <c r="L13" s="2" t="s">
        <v>62</v>
      </c>
      <c r="M13" s="8">
        <v>11.533234587978141</v>
      </c>
    </row>
    <row r="14" spans="2:13" x14ac:dyDescent="0.25">
      <c r="B14" s="4" t="s">
        <v>8</v>
      </c>
      <c r="C14" s="3">
        <v>840</v>
      </c>
      <c r="D14" s="3">
        <v>1434</v>
      </c>
      <c r="I14" s="9" t="s">
        <v>73</v>
      </c>
      <c r="J14" s="3">
        <v>45.281668000000003</v>
      </c>
      <c r="L14" s="2" t="s">
        <v>63</v>
      </c>
      <c r="M14" s="8">
        <v>2.8051391364611118</v>
      </c>
    </row>
    <row r="15" spans="2:13" x14ac:dyDescent="0.25">
      <c r="B15" s="9" t="s">
        <v>85</v>
      </c>
      <c r="C15" s="3">
        <v>840</v>
      </c>
      <c r="D15" s="3">
        <v>1434</v>
      </c>
      <c r="I15" s="4" t="s">
        <v>11</v>
      </c>
      <c r="J15" s="3">
        <v>68.499814000000001</v>
      </c>
      <c r="L15" s="2" t="s">
        <v>64</v>
      </c>
      <c r="M15" s="5">
        <v>0.27397390898265483</v>
      </c>
    </row>
    <row r="16" spans="2:13" x14ac:dyDescent="0.25">
      <c r="B16" s="4" t="s">
        <v>9</v>
      </c>
      <c r="C16" s="3">
        <v>15339</v>
      </c>
      <c r="D16" s="3">
        <v>21947</v>
      </c>
      <c r="I16" s="9" t="s">
        <v>77</v>
      </c>
      <c r="J16" s="3">
        <v>17.803922</v>
      </c>
      <c r="L16" s="2" t="s">
        <v>65</v>
      </c>
      <c r="M16" s="8">
        <v>2.4601205308352849</v>
      </c>
    </row>
    <row r="17" spans="2:13" x14ac:dyDescent="0.25">
      <c r="B17" s="9" t="s">
        <v>82</v>
      </c>
      <c r="C17" s="3">
        <v>5840</v>
      </c>
      <c r="D17" s="3">
        <v>8420</v>
      </c>
      <c r="I17" s="9" t="s">
        <v>78</v>
      </c>
      <c r="J17" s="3">
        <v>5.9202659999999998</v>
      </c>
      <c r="L17" s="2" t="s">
        <v>66</v>
      </c>
      <c r="M17" s="5">
        <v>0.48728098359983418</v>
      </c>
    </row>
    <row r="18" spans="2:13" x14ac:dyDescent="0.25">
      <c r="B18" s="9" t="s">
        <v>83</v>
      </c>
      <c r="C18" s="3">
        <v>4925</v>
      </c>
      <c r="D18" s="3">
        <v>7148</v>
      </c>
      <c r="I18" s="9" t="s">
        <v>79</v>
      </c>
      <c r="J18" s="3">
        <v>4.8911519999999999</v>
      </c>
      <c r="L18" s="2" t="s">
        <v>67</v>
      </c>
      <c r="M18" s="5"/>
    </row>
    <row r="19" spans="2:13" x14ac:dyDescent="0.25">
      <c r="B19" s="9" t="s">
        <v>84</v>
      </c>
      <c r="C19" s="3">
        <v>4574</v>
      </c>
      <c r="D19" s="3">
        <v>6379</v>
      </c>
      <c r="I19" s="9" t="s">
        <v>80</v>
      </c>
      <c r="J19" s="3">
        <v>34.476080000000003</v>
      </c>
      <c r="L19" s="2" t="s">
        <v>68</v>
      </c>
      <c r="M19" s="5"/>
    </row>
    <row r="20" spans="2:13" x14ac:dyDescent="0.25">
      <c r="B20" s="4" t="s">
        <v>10</v>
      </c>
      <c r="C20" s="3">
        <v>250</v>
      </c>
      <c r="D20" s="3">
        <v>23</v>
      </c>
      <c r="I20" s="9" t="s">
        <v>81</v>
      </c>
      <c r="J20" s="3">
        <v>5.4083940000000004</v>
      </c>
    </row>
    <row r="21" spans="2:13" x14ac:dyDescent="0.25">
      <c r="B21" s="9" t="s">
        <v>10</v>
      </c>
      <c r="C21" s="3">
        <v>250</v>
      </c>
      <c r="D21" s="3">
        <v>23</v>
      </c>
      <c r="I21" s="4" t="s">
        <v>12</v>
      </c>
      <c r="J21" s="3">
        <v>114.075462</v>
      </c>
    </row>
    <row r="22" spans="2:13" x14ac:dyDescent="0.25">
      <c r="B22" s="10" t="s">
        <v>11</v>
      </c>
      <c r="C22" s="6">
        <v>11969</v>
      </c>
      <c r="D22" s="6">
        <v>16550</v>
      </c>
      <c r="I22" s="9" t="s">
        <v>69</v>
      </c>
      <c r="J22" s="3">
        <v>39.145094999999998</v>
      </c>
    </row>
    <row r="23" spans="2:13" x14ac:dyDescent="0.25">
      <c r="B23" s="9" t="s">
        <v>77</v>
      </c>
      <c r="C23" s="3">
        <v>3837</v>
      </c>
      <c r="D23" s="3">
        <v>5614</v>
      </c>
      <c r="I23" s="9" t="s">
        <v>70</v>
      </c>
      <c r="J23" s="3">
        <v>34.667817999999997</v>
      </c>
    </row>
    <row r="24" spans="2:13" x14ac:dyDescent="0.25">
      <c r="B24" s="9" t="s">
        <v>78</v>
      </c>
      <c r="C24" s="3">
        <v>1175</v>
      </c>
      <c r="D24" s="3">
        <v>1565</v>
      </c>
      <c r="I24" s="9" t="s">
        <v>71</v>
      </c>
      <c r="J24" s="3">
        <v>40.262549</v>
      </c>
    </row>
    <row r="25" spans="2:13" x14ac:dyDescent="0.25">
      <c r="B25" s="9" t="s">
        <v>79</v>
      </c>
      <c r="C25" s="3">
        <v>1369</v>
      </c>
      <c r="D25" s="3">
        <v>1930</v>
      </c>
      <c r="I25" s="4" t="s">
        <v>9</v>
      </c>
      <c r="J25" s="3">
        <v>115.313012</v>
      </c>
    </row>
    <row r="26" spans="2:13" x14ac:dyDescent="0.25">
      <c r="B26" s="9" t="s">
        <v>80</v>
      </c>
      <c r="C26" s="6">
        <v>4492</v>
      </c>
      <c r="D26" s="6">
        <v>5878</v>
      </c>
      <c r="I26" s="9" t="s">
        <v>82</v>
      </c>
      <c r="J26" s="3">
        <v>41.140621000000003</v>
      </c>
    </row>
    <row r="27" spans="2:13" x14ac:dyDescent="0.25">
      <c r="B27" s="9" t="s">
        <v>81</v>
      </c>
      <c r="C27" s="6">
        <v>1096</v>
      </c>
      <c r="D27" s="6">
        <v>1563</v>
      </c>
      <c r="I27" s="9" t="s">
        <v>83</v>
      </c>
      <c r="J27" s="3">
        <v>38.845815999999999</v>
      </c>
    </row>
    <row r="28" spans="2:13" x14ac:dyDescent="0.25">
      <c r="B28" s="4" t="s">
        <v>12</v>
      </c>
      <c r="C28" s="3">
        <v>17359</v>
      </c>
      <c r="D28" s="3">
        <v>24558</v>
      </c>
      <c r="I28" s="9" t="s">
        <v>84</v>
      </c>
      <c r="J28" s="3">
        <v>35.326574999999998</v>
      </c>
    </row>
    <row r="29" spans="2:13" x14ac:dyDescent="0.25">
      <c r="B29" s="9" t="s">
        <v>69</v>
      </c>
      <c r="C29" s="3">
        <v>6458</v>
      </c>
      <c r="D29" s="3">
        <v>8949</v>
      </c>
      <c r="I29" s="4" t="s">
        <v>8</v>
      </c>
      <c r="J29" s="3">
        <v>4.3577839999999997</v>
      </c>
    </row>
    <row r="30" spans="2:13" x14ac:dyDescent="0.25">
      <c r="B30" s="9" t="s">
        <v>70</v>
      </c>
      <c r="C30" s="3">
        <v>4960</v>
      </c>
      <c r="D30" s="3">
        <v>7035</v>
      </c>
      <c r="I30" s="9" t="s">
        <v>85</v>
      </c>
      <c r="J30" s="3">
        <v>4.3577839999999997</v>
      </c>
    </row>
    <row r="31" spans="2:13" x14ac:dyDescent="0.25">
      <c r="B31" s="9" t="s">
        <v>71</v>
      </c>
      <c r="C31" s="3">
        <v>5941</v>
      </c>
      <c r="D31" s="3">
        <v>8574</v>
      </c>
      <c r="I31" s="2" t="s">
        <v>40</v>
      </c>
      <c r="J31" s="8"/>
    </row>
    <row r="32" spans="2:13" x14ac:dyDescent="0.25">
      <c r="B32" s="2" t="s">
        <v>13</v>
      </c>
      <c r="C32" s="3"/>
      <c r="D32" s="3"/>
      <c r="I32" s="4" t="s">
        <v>10</v>
      </c>
      <c r="J32" s="8">
        <v>3.3000000000000002E-2</v>
      </c>
    </row>
    <row r="33" spans="2:10" x14ac:dyDescent="0.25">
      <c r="B33" s="4" t="s">
        <v>6</v>
      </c>
      <c r="C33" s="3">
        <v>2210</v>
      </c>
      <c r="D33" s="3">
        <v>3793</v>
      </c>
      <c r="I33" s="9" t="s">
        <v>10</v>
      </c>
      <c r="J33" s="8">
        <v>3.3000000000000002E-2</v>
      </c>
    </row>
    <row r="34" spans="2:10" x14ac:dyDescent="0.25">
      <c r="B34" s="9" t="s">
        <v>72</v>
      </c>
      <c r="C34" s="3">
        <v>1093</v>
      </c>
      <c r="D34" s="3">
        <v>1975</v>
      </c>
      <c r="I34" s="4" t="s">
        <v>7</v>
      </c>
      <c r="J34" s="8">
        <v>6.3659999999999997</v>
      </c>
    </row>
    <row r="35" spans="2:10" x14ac:dyDescent="0.25">
      <c r="B35" s="9" t="s">
        <v>73</v>
      </c>
      <c r="C35" s="3">
        <v>1117</v>
      </c>
      <c r="D35" s="3">
        <v>1818</v>
      </c>
      <c r="I35" s="9" t="s">
        <v>74</v>
      </c>
      <c r="J35" s="8">
        <v>2.081</v>
      </c>
    </row>
    <row r="36" spans="2:10" x14ac:dyDescent="0.25">
      <c r="B36" s="4" t="s">
        <v>7</v>
      </c>
      <c r="C36" s="3">
        <v>3080</v>
      </c>
      <c r="D36" s="3">
        <v>4994</v>
      </c>
      <c r="I36" s="9" t="s">
        <v>75</v>
      </c>
      <c r="J36" s="8">
        <v>2.0720000000000001</v>
      </c>
    </row>
    <row r="37" spans="2:10" x14ac:dyDescent="0.25">
      <c r="B37" s="9" t="s">
        <v>74</v>
      </c>
      <c r="C37" s="3">
        <v>867</v>
      </c>
      <c r="D37" s="3">
        <v>1598</v>
      </c>
      <c r="I37" s="9" t="s">
        <v>76</v>
      </c>
      <c r="J37" s="8">
        <v>2.2130000000000001</v>
      </c>
    </row>
    <row r="38" spans="2:10" x14ac:dyDescent="0.25">
      <c r="B38" s="9" t="s">
        <v>75</v>
      </c>
      <c r="C38" s="3">
        <v>1088</v>
      </c>
      <c r="D38" s="3">
        <v>1662</v>
      </c>
      <c r="I38" s="4" t="s">
        <v>6</v>
      </c>
      <c r="J38" s="8">
        <v>3.089</v>
      </c>
    </row>
    <row r="39" spans="2:10" x14ac:dyDescent="0.25">
      <c r="B39" s="9" t="s">
        <v>76</v>
      </c>
      <c r="C39" s="3">
        <v>1125</v>
      </c>
      <c r="D39" s="3">
        <v>1734</v>
      </c>
      <c r="I39" s="9" t="s">
        <v>72</v>
      </c>
      <c r="J39" s="8">
        <v>1.625</v>
      </c>
    </row>
    <row r="40" spans="2:10" x14ac:dyDescent="0.25">
      <c r="B40" s="4" t="s">
        <v>8</v>
      </c>
      <c r="C40" s="3">
        <v>122</v>
      </c>
      <c r="D40" s="3">
        <v>206</v>
      </c>
      <c r="I40" s="9" t="s">
        <v>73</v>
      </c>
      <c r="J40" s="8">
        <v>1.464</v>
      </c>
    </row>
    <row r="41" spans="2:10" x14ac:dyDescent="0.25">
      <c r="B41" s="9" t="s">
        <v>85</v>
      </c>
      <c r="C41" s="3">
        <v>122</v>
      </c>
      <c r="D41" s="3">
        <v>206</v>
      </c>
      <c r="I41" s="4" t="s">
        <v>11</v>
      </c>
      <c r="J41" s="8">
        <v>2.234</v>
      </c>
    </row>
    <row r="42" spans="2:10" x14ac:dyDescent="0.25">
      <c r="B42" s="4" t="s">
        <v>9</v>
      </c>
      <c r="C42" s="3">
        <v>2036</v>
      </c>
      <c r="D42" s="3">
        <v>3105</v>
      </c>
      <c r="I42" s="9" t="s">
        <v>77</v>
      </c>
      <c r="J42" s="8">
        <v>0.64500000000000002</v>
      </c>
    </row>
    <row r="43" spans="2:10" x14ac:dyDescent="0.25">
      <c r="B43" s="9" t="s">
        <v>82</v>
      </c>
      <c r="C43" s="3">
        <v>844</v>
      </c>
      <c r="D43" s="3">
        <v>1278</v>
      </c>
      <c r="I43" s="9" t="s">
        <v>78</v>
      </c>
      <c r="J43" s="8">
        <v>0.20200000000000001</v>
      </c>
    </row>
    <row r="44" spans="2:10" x14ac:dyDescent="0.25">
      <c r="B44" s="9" t="s">
        <v>83</v>
      </c>
      <c r="C44" s="3">
        <v>638</v>
      </c>
      <c r="D44" s="3">
        <v>962</v>
      </c>
      <c r="I44" s="9" t="s">
        <v>79</v>
      </c>
      <c r="J44" s="8">
        <v>0.17599999999999999</v>
      </c>
    </row>
    <row r="45" spans="2:10" x14ac:dyDescent="0.25">
      <c r="B45" s="9" t="s">
        <v>84</v>
      </c>
      <c r="C45" s="3">
        <v>554</v>
      </c>
      <c r="D45" s="3">
        <v>865</v>
      </c>
      <c r="I45" s="9" t="s">
        <v>80</v>
      </c>
      <c r="J45" s="8">
        <v>1.0229999999999999</v>
      </c>
    </row>
    <row r="46" spans="2:10" x14ac:dyDescent="0.25">
      <c r="B46" s="4" t="s">
        <v>10</v>
      </c>
      <c r="C46" s="3">
        <v>40</v>
      </c>
      <c r="D46" s="3">
        <v>14</v>
      </c>
      <c r="I46" s="9" t="s">
        <v>81</v>
      </c>
      <c r="J46" s="8">
        <v>0.188</v>
      </c>
    </row>
    <row r="47" spans="2:10" x14ac:dyDescent="0.25">
      <c r="B47" s="9" t="s">
        <v>10</v>
      </c>
      <c r="C47" s="3">
        <v>40</v>
      </c>
      <c r="D47" s="3">
        <v>14</v>
      </c>
      <c r="I47" s="4" t="s">
        <v>12</v>
      </c>
      <c r="J47" s="8">
        <v>3.8149999999999999</v>
      </c>
    </row>
    <row r="48" spans="2:10" x14ac:dyDescent="0.25">
      <c r="B48" s="4" t="s">
        <v>11</v>
      </c>
      <c r="C48" s="3">
        <v>1863</v>
      </c>
      <c r="D48" s="3">
        <v>2931</v>
      </c>
      <c r="I48" s="9" t="s">
        <v>69</v>
      </c>
      <c r="J48" s="8">
        <v>1.32</v>
      </c>
    </row>
    <row r="49" spans="2:10" x14ac:dyDescent="0.25">
      <c r="B49" s="9" t="s">
        <v>77</v>
      </c>
      <c r="C49" s="3">
        <v>613</v>
      </c>
      <c r="D49" s="3">
        <v>1086</v>
      </c>
      <c r="I49" s="9" t="s">
        <v>70</v>
      </c>
      <c r="J49" s="8">
        <v>1.1419999999999999</v>
      </c>
    </row>
    <row r="50" spans="2:10" x14ac:dyDescent="0.25">
      <c r="B50" s="9" t="s">
        <v>78</v>
      </c>
      <c r="C50" s="3">
        <v>217</v>
      </c>
      <c r="D50" s="3">
        <v>288</v>
      </c>
      <c r="I50" s="9" t="s">
        <v>71</v>
      </c>
      <c r="J50" s="8">
        <v>1.353</v>
      </c>
    </row>
    <row r="51" spans="2:10" x14ac:dyDescent="0.25">
      <c r="B51" s="9" t="s">
        <v>79</v>
      </c>
      <c r="C51" s="3">
        <v>197</v>
      </c>
      <c r="D51" s="3">
        <v>328</v>
      </c>
      <c r="I51" s="4" t="s">
        <v>9</v>
      </c>
      <c r="J51" s="8">
        <v>3.5089999999999999</v>
      </c>
    </row>
    <row r="52" spans="2:10" x14ac:dyDescent="0.25">
      <c r="B52" s="9" t="s">
        <v>80</v>
      </c>
      <c r="C52" s="3">
        <v>664</v>
      </c>
      <c r="D52" s="3">
        <v>954</v>
      </c>
      <c r="I52" s="9" t="s">
        <v>82</v>
      </c>
      <c r="J52" s="8">
        <v>1.27</v>
      </c>
    </row>
    <row r="53" spans="2:10" x14ac:dyDescent="0.25">
      <c r="B53" s="9" t="s">
        <v>81</v>
      </c>
      <c r="C53" s="3">
        <v>172</v>
      </c>
      <c r="D53" s="3">
        <v>275</v>
      </c>
      <c r="I53" s="9" t="s">
        <v>83</v>
      </c>
      <c r="J53" s="8">
        <v>1.141</v>
      </c>
    </row>
    <row r="54" spans="2:10" x14ac:dyDescent="0.25">
      <c r="B54" s="4" t="s">
        <v>12</v>
      </c>
      <c r="C54" s="3">
        <v>2250</v>
      </c>
      <c r="D54" s="3">
        <v>3695</v>
      </c>
      <c r="I54" s="9" t="s">
        <v>84</v>
      </c>
      <c r="J54" s="8">
        <v>1.0980000000000001</v>
      </c>
    </row>
    <row r="55" spans="2:10" x14ac:dyDescent="0.25">
      <c r="B55" s="9" t="s">
        <v>69</v>
      </c>
      <c r="C55" s="3">
        <v>797</v>
      </c>
      <c r="D55" s="3">
        <v>1339</v>
      </c>
      <c r="I55" s="4" t="s">
        <v>8</v>
      </c>
      <c r="J55" s="8">
        <v>0.16900000000000001</v>
      </c>
    </row>
    <row r="56" spans="2:10" x14ac:dyDescent="0.25">
      <c r="B56" s="9" t="s">
        <v>70</v>
      </c>
      <c r="C56" s="3">
        <v>688</v>
      </c>
      <c r="D56" s="3">
        <v>1058</v>
      </c>
      <c r="I56" s="9" t="s">
        <v>85</v>
      </c>
      <c r="J56" s="8">
        <v>0.16900000000000001</v>
      </c>
    </row>
    <row r="57" spans="2:10" x14ac:dyDescent="0.25">
      <c r="B57" s="9" t="s">
        <v>71</v>
      </c>
      <c r="C57" s="3">
        <v>765</v>
      </c>
      <c r="D57" s="3">
        <v>1298</v>
      </c>
      <c r="I57" s="2" t="s">
        <v>41</v>
      </c>
      <c r="J57" s="5"/>
    </row>
    <row r="58" spans="2:10" x14ac:dyDescent="0.25">
      <c r="B58" s="2" t="s">
        <v>14</v>
      </c>
      <c r="C58" s="3"/>
      <c r="D58" s="3"/>
      <c r="I58" s="4" t="s">
        <v>10</v>
      </c>
      <c r="J58" s="5">
        <v>0.5223998043750363</v>
      </c>
    </row>
    <row r="59" spans="2:10" x14ac:dyDescent="0.25">
      <c r="B59" s="4" t="s">
        <v>6</v>
      </c>
      <c r="C59" s="3">
        <v>1988</v>
      </c>
      <c r="D59" s="3">
        <v>3210</v>
      </c>
      <c r="I59" s="9" t="s">
        <v>10</v>
      </c>
      <c r="J59" s="5">
        <v>0.5223998043750363</v>
      </c>
    </row>
    <row r="60" spans="2:10" x14ac:dyDescent="0.25">
      <c r="B60" s="9" t="s">
        <v>72</v>
      </c>
      <c r="C60" s="3">
        <v>988</v>
      </c>
      <c r="D60" s="3">
        <v>1692</v>
      </c>
      <c r="I60" s="4" t="s">
        <v>7</v>
      </c>
      <c r="J60" s="5">
        <v>0.48326013011192526</v>
      </c>
    </row>
    <row r="61" spans="2:10" x14ac:dyDescent="0.25">
      <c r="B61" s="9" t="s">
        <v>73</v>
      </c>
      <c r="C61" s="3">
        <v>1000</v>
      </c>
      <c r="D61" s="3">
        <v>1518</v>
      </c>
      <c r="I61" s="9" t="s">
        <v>74</v>
      </c>
      <c r="J61" s="5">
        <v>0.48679127282730517</v>
      </c>
    </row>
    <row r="62" spans="2:10" x14ac:dyDescent="0.25">
      <c r="B62" s="4" t="s">
        <v>7</v>
      </c>
      <c r="C62" s="3">
        <v>2618</v>
      </c>
      <c r="D62" s="3">
        <v>3872</v>
      </c>
      <c r="I62" s="9" t="s">
        <v>75</v>
      </c>
      <c r="J62" s="5">
        <v>0.47607015091014526</v>
      </c>
    </row>
    <row r="63" spans="2:10" x14ac:dyDescent="0.25">
      <c r="B63" s="9" t="s">
        <v>74</v>
      </c>
      <c r="C63" s="3">
        <v>748</v>
      </c>
      <c r="D63" s="3">
        <v>1236</v>
      </c>
      <c r="I63" s="9" t="s">
        <v>76</v>
      </c>
      <c r="J63" s="5">
        <v>0.48743372648950728</v>
      </c>
    </row>
    <row r="64" spans="2:10" x14ac:dyDescent="0.25">
      <c r="B64" s="9" t="s">
        <v>75</v>
      </c>
      <c r="C64" s="3">
        <v>899</v>
      </c>
      <c r="D64" s="3">
        <v>1278</v>
      </c>
      <c r="I64" s="4" t="s">
        <v>6</v>
      </c>
      <c r="J64" s="5">
        <v>0.48939701221990789</v>
      </c>
    </row>
    <row r="65" spans="2:10" x14ac:dyDescent="0.25">
      <c r="B65" s="9" t="s">
        <v>76</v>
      </c>
      <c r="C65" s="3">
        <v>971</v>
      </c>
      <c r="D65" s="3">
        <v>1358</v>
      </c>
      <c r="I65" s="9" t="s">
        <v>72</v>
      </c>
      <c r="J65" s="5">
        <v>0.49068510798245268</v>
      </c>
    </row>
    <row r="66" spans="2:10" x14ac:dyDescent="0.25">
      <c r="B66" s="4" t="s">
        <v>8</v>
      </c>
      <c r="C66" s="3">
        <v>108</v>
      </c>
      <c r="D66" s="3">
        <v>181</v>
      </c>
      <c r="I66" s="9" t="s">
        <v>73</v>
      </c>
      <c r="J66" s="5">
        <v>0.48796090992054447</v>
      </c>
    </row>
    <row r="67" spans="2:10" x14ac:dyDescent="0.25">
      <c r="B67" s="9" t="s">
        <v>85</v>
      </c>
      <c r="C67" s="3">
        <v>108</v>
      </c>
      <c r="D67" s="3">
        <v>181</v>
      </c>
      <c r="I67" s="4" t="s">
        <v>11</v>
      </c>
      <c r="J67" s="5">
        <v>0.48962678351214212</v>
      </c>
    </row>
    <row r="68" spans="2:10" x14ac:dyDescent="0.25">
      <c r="B68" s="4" t="s">
        <v>9</v>
      </c>
      <c r="C68" s="3">
        <v>1759</v>
      </c>
      <c r="D68" s="3">
        <v>2542</v>
      </c>
      <c r="I68" s="9" t="s">
        <v>77</v>
      </c>
      <c r="J68" s="5">
        <v>0.50030550796616613</v>
      </c>
    </row>
    <row r="69" spans="2:10" x14ac:dyDescent="0.25">
      <c r="B69" s="9" t="s">
        <v>82</v>
      </c>
      <c r="C69" s="3">
        <v>732</v>
      </c>
      <c r="D69" s="3">
        <v>1060</v>
      </c>
      <c r="I69" s="9" t="s">
        <v>78</v>
      </c>
      <c r="J69" s="5">
        <v>0.49556036502413914</v>
      </c>
    </row>
    <row r="70" spans="2:10" x14ac:dyDescent="0.25">
      <c r="B70" s="9" t="s">
        <v>83</v>
      </c>
      <c r="C70" s="3">
        <v>559</v>
      </c>
      <c r="D70" s="3">
        <v>798</v>
      </c>
      <c r="I70" s="9" t="s">
        <v>79</v>
      </c>
      <c r="J70" s="5">
        <v>0.50331811810387406</v>
      </c>
    </row>
    <row r="71" spans="2:10" x14ac:dyDescent="0.25">
      <c r="B71" s="9" t="s">
        <v>84</v>
      </c>
      <c r="C71" s="3">
        <v>468</v>
      </c>
      <c r="D71" s="3">
        <v>684</v>
      </c>
      <c r="I71" s="9" t="s">
        <v>80</v>
      </c>
      <c r="J71" s="5">
        <v>0.4795448026573787</v>
      </c>
    </row>
    <row r="72" spans="2:10" x14ac:dyDescent="0.25">
      <c r="B72" s="4" t="s">
        <v>10</v>
      </c>
      <c r="C72" s="3">
        <v>37</v>
      </c>
      <c r="D72" s="3">
        <v>10</v>
      </c>
      <c r="I72" s="9" t="s">
        <v>81</v>
      </c>
      <c r="J72" s="5">
        <v>0.49986442925570879</v>
      </c>
    </row>
    <row r="73" spans="2:10" x14ac:dyDescent="0.25">
      <c r="B73" s="9" t="s">
        <v>10</v>
      </c>
      <c r="C73" s="3">
        <v>37</v>
      </c>
      <c r="D73" s="3">
        <v>10</v>
      </c>
      <c r="I73" s="4" t="s">
        <v>12</v>
      </c>
      <c r="J73" s="5">
        <v>0.47965197125390557</v>
      </c>
    </row>
    <row r="74" spans="2:10" x14ac:dyDescent="0.25">
      <c r="B74" s="4" t="s">
        <v>11</v>
      </c>
      <c r="C74" s="3">
        <v>1714</v>
      </c>
      <c r="D74" s="3">
        <v>2494</v>
      </c>
      <c r="I74" s="9" t="s">
        <v>69</v>
      </c>
      <c r="J74" s="5">
        <v>0.47750307746091813</v>
      </c>
    </row>
    <row r="75" spans="2:10" x14ac:dyDescent="0.25">
      <c r="B75" s="9" t="s">
        <v>77</v>
      </c>
      <c r="C75" s="3">
        <v>578</v>
      </c>
      <c r="D75" s="3">
        <v>954</v>
      </c>
      <c r="I75" s="9" t="s">
        <v>70</v>
      </c>
      <c r="J75" s="5">
        <v>0.47711893260775745</v>
      </c>
    </row>
    <row r="76" spans="2:10" x14ac:dyDescent="0.25">
      <c r="B76" s="9" t="s">
        <v>78</v>
      </c>
      <c r="C76" s="3">
        <v>214</v>
      </c>
      <c r="D76" s="3">
        <v>264</v>
      </c>
      <c r="I76" s="9" t="s">
        <v>71</v>
      </c>
      <c r="J76" s="5">
        <v>0.4839222814730384</v>
      </c>
    </row>
    <row r="77" spans="2:10" x14ac:dyDescent="0.25">
      <c r="B77" s="9" t="s">
        <v>79</v>
      </c>
      <c r="C77" s="3">
        <v>190</v>
      </c>
      <c r="D77" s="3">
        <v>291</v>
      </c>
      <c r="I77" s="4" t="s">
        <v>9</v>
      </c>
      <c r="J77" s="5">
        <v>0.48487435520286298</v>
      </c>
    </row>
    <row r="78" spans="2:10" x14ac:dyDescent="0.25">
      <c r="B78" s="9" t="s">
        <v>80</v>
      </c>
      <c r="C78" s="3">
        <v>582</v>
      </c>
      <c r="D78" s="3">
        <v>745</v>
      </c>
      <c r="I78" s="9" t="s">
        <v>82</v>
      </c>
      <c r="J78" s="5">
        <v>0.48710398197440918</v>
      </c>
    </row>
    <row r="79" spans="2:10" x14ac:dyDescent="0.25">
      <c r="B79" s="9" t="s">
        <v>81</v>
      </c>
      <c r="C79" s="3">
        <v>150</v>
      </c>
      <c r="D79" s="3">
        <v>240</v>
      </c>
      <c r="I79" s="9" t="s">
        <v>83</v>
      </c>
      <c r="J79" s="5">
        <v>0.47948533865268783</v>
      </c>
    </row>
    <row r="80" spans="2:10" x14ac:dyDescent="0.25">
      <c r="B80" s="4" t="s">
        <v>12</v>
      </c>
      <c r="C80" s="3">
        <v>1929</v>
      </c>
      <c r="D80" s="3">
        <v>2887</v>
      </c>
      <c r="I80" s="9" t="s">
        <v>84</v>
      </c>
      <c r="J80" s="5">
        <v>0.48820364810344619</v>
      </c>
    </row>
    <row r="81" spans="2:10" x14ac:dyDescent="0.25">
      <c r="B81" s="9" t="s">
        <v>69</v>
      </c>
      <c r="C81" s="3">
        <v>660</v>
      </c>
      <c r="D81" s="3">
        <v>1020</v>
      </c>
      <c r="I81" s="4" t="s">
        <v>8</v>
      </c>
      <c r="J81" s="5">
        <v>0.48271158001406217</v>
      </c>
    </row>
    <row r="82" spans="2:10" x14ac:dyDescent="0.25">
      <c r="B82" s="9" t="s">
        <v>70</v>
      </c>
      <c r="C82" s="3">
        <v>612</v>
      </c>
      <c r="D82" s="3">
        <v>841</v>
      </c>
      <c r="I82" s="9" t="s">
        <v>85</v>
      </c>
      <c r="J82" s="5">
        <v>0.48271158001406217</v>
      </c>
    </row>
    <row r="83" spans="2:10" x14ac:dyDescent="0.25">
      <c r="B83" s="9" t="s">
        <v>71</v>
      </c>
      <c r="C83" s="3">
        <v>657</v>
      </c>
      <c r="D83" s="3">
        <v>1026</v>
      </c>
      <c r="I83" s="2" t="s">
        <v>42</v>
      </c>
      <c r="J83" s="5"/>
    </row>
    <row r="84" spans="2:10" x14ac:dyDescent="0.25">
      <c r="B84" s="2" t="s">
        <v>15</v>
      </c>
      <c r="C84" s="3"/>
      <c r="D84" s="3"/>
      <c r="I84" s="4" t="s">
        <v>10</v>
      </c>
      <c r="J84" s="5">
        <v>7.4989947504252127E-2</v>
      </c>
    </row>
    <row r="85" spans="2:10" x14ac:dyDescent="0.25">
      <c r="B85" s="4" t="s">
        <v>6</v>
      </c>
      <c r="C85" s="3">
        <v>9049</v>
      </c>
      <c r="D85" s="3">
        <v>12387</v>
      </c>
      <c r="I85" s="9" t="s">
        <v>10</v>
      </c>
      <c r="J85" s="5">
        <v>7.4989947504252127E-2</v>
      </c>
    </row>
    <row r="86" spans="2:10" x14ac:dyDescent="0.25">
      <c r="B86" s="9" t="s">
        <v>72</v>
      </c>
      <c r="C86" s="3">
        <v>4808</v>
      </c>
      <c r="D86" s="3">
        <v>6631</v>
      </c>
      <c r="I86" s="4" t="s">
        <v>7</v>
      </c>
      <c r="J86" s="5">
        <v>7.4989622676551043E-2</v>
      </c>
    </row>
    <row r="87" spans="2:10" x14ac:dyDescent="0.25">
      <c r="B87" s="9" t="s">
        <v>73</v>
      </c>
      <c r="C87" s="3">
        <v>4241</v>
      </c>
      <c r="D87" s="3">
        <v>5756</v>
      </c>
      <c r="I87" s="9" t="s">
        <v>74</v>
      </c>
      <c r="J87" s="5">
        <v>7.4988111584569014E-2</v>
      </c>
    </row>
    <row r="88" spans="2:10" x14ac:dyDescent="0.25">
      <c r="B88" s="4" t="s">
        <v>7</v>
      </c>
      <c r="C88" s="3">
        <v>15590</v>
      </c>
      <c r="D88" s="3">
        <v>20359</v>
      </c>
      <c r="I88" s="9" t="s">
        <v>75</v>
      </c>
      <c r="J88" s="5">
        <v>7.4990448070976851E-2</v>
      </c>
    </row>
    <row r="89" spans="2:10" x14ac:dyDescent="0.25">
      <c r="B89" s="9" t="s">
        <v>74</v>
      </c>
      <c r="C89" s="3">
        <v>5107</v>
      </c>
      <c r="D89" s="3">
        <v>6697</v>
      </c>
      <c r="I89" s="9" t="s">
        <v>76</v>
      </c>
      <c r="J89" s="5">
        <v>7.4990148917410043E-2</v>
      </c>
    </row>
    <row r="90" spans="2:10" x14ac:dyDescent="0.25">
      <c r="B90" s="9" t="s">
        <v>75</v>
      </c>
      <c r="C90" s="3">
        <v>5062</v>
      </c>
      <c r="D90" s="3">
        <v>6600</v>
      </c>
      <c r="I90" s="4" t="s">
        <v>6</v>
      </c>
      <c r="J90" s="5">
        <v>7.4989871002812139E-2</v>
      </c>
    </row>
    <row r="91" spans="2:10" x14ac:dyDescent="0.25">
      <c r="B91" s="9" t="s">
        <v>76</v>
      </c>
      <c r="C91" s="3">
        <v>5421</v>
      </c>
      <c r="D91" s="3">
        <v>7062</v>
      </c>
      <c r="I91" s="9" t="s">
        <v>72</v>
      </c>
      <c r="J91" s="5">
        <v>7.4989876591837659E-2</v>
      </c>
    </row>
    <row r="92" spans="2:10" x14ac:dyDescent="0.25">
      <c r="B92" s="4" t="s">
        <v>8</v>
      </c>
      <c r="C92" s="3">
        <v>517</v>
      </c>
      <c r="D92" s="3">
        <v>936</v>
      </c>
      <c r="I92" s="9" t="s">
        <v>73</v>
      </c>
      <c r="J92" s="5">
        <v>7.4989864771588852E-2</v>
      </c>
    </row>
    <row r="93" spans="2:10" x14ac:dyDescent="0.25">
      <c r="B93" s="9" t="s">
        <v>85</v>
      </c>
      <c r="C93" s="3">
        <v>517</v>
      </c>
      <c r="D93" s="3">
        <v>936</v>
      </c>
      <c r="I93" s="4" t="s">
        <v>11</v>
      </c>
      <c r="J93" s="5">
        <v>7.4991247821214371E-2</v>
      </c>
    </row>
    <row r="94" spans="2:10" x14ac:dyDescent="0.25">
      <c r="B94" s="4" t="s">
        <v>9</v>
      </c>
      <c r="C94" s="3">
        <v>9554</v>
      </c>
      <c r="D94" s="3">
        <v>12903</v>
      </c>
      <c r="I94" s="9" t="s">
        <v>77</v>
      </c>
      <c r="J94" s="5">
        <v>7.4989803431903687E-2</v>
      </c>
    </row>
    <row r="95" spans="2:10" x14ac:dyDescent="0.25">
      <c r="B95" s="9" t="s">
        <v>82</v>
      </c>
      <c r="C95" s="3">
        <v>3631</v>
      </c>
      <c r="D95" s="3">
        <v>4975</v>
      </c>
      <c r="I95" s="9" t="s">
        <v>78</v>
      </c>
      <c r="J95" s="5">
        <v>7.4993399619193435E-2</v>
      </c>
    </row>
    <row r="96" spans="2:10" x14ac:dyDescent="0.25">
      <c r="B96" s="9" t="s">
        <v>83</v>
      </c>
      <c r="C96" s="3">
        <v>3070</v>
      </c>
      <c r="D96" s="3">
        <v>4214</v>
      </c>
      <c r="I96" s="9" t="s">
        <v>79</v>
      </c>
      <c r="J96" s="5">
        <v>7.4992873530831949E-2</v>
      </c>
    </row>
    <row r="97" spans="2:10" x14ac:dyDescent="0.25">
      <c r="B97" s="9" t="s">
        <v>84</v>
      </c>
      <c r="C97" s="3">
        <v>2853</v>
      </c>
      <c r="D97" s="3">
        <v>3714</v>
      </c>
      <c r="I97" s="9" t="s">
        <v>80</v>
      </c>
      <c r="J97" s="5">
        <v>7.4991589760014826E-2</v>
      </c>
    </row>
    <row r="98" spans="2:10" x14ac:dyDescent="0.25">
      <c r="B98" s="4" t="s">
        <v>10</v>
      </c>
      <c r="C98" s="3">
        <v>163</v>
      </c>
      <c r="D98" s="3">
        <v>7</v>
      </c>
      <c r="I98" s="9" t="s">
        <v>81</v>
      </c>
      <c r="J98" s="5">
        <v>7.4989997239178388E-2</v>
      </c>
    </row>
    <row r="99" spans="2:10" x14ac:dyDescent="0.25">
      <c r="B99" s="9" t="s">
        <v>10</v>
      </c>
      <c r="C99" s="3">
        <v>163</v>
      </c>
      <c r="D99" s="3">
        <v>7</v>
      </c>
      <c r="I99" s="4" t="s">
        <v>12</v>
      </c>
      <c r="J99" s="5">
        <v>7.4991164753369186E-2</v>
      </c>
    </row>
    <row r="100" spans="2:10" x14ac:dyDescent="0.25">
      <c r="B100" s="4" t="s">
        <v>11</v>
      </c>
      <c r="C100" s="3">
        <v>7596</v>
      </c>
      <c r="D100" s="3">
        <v>10207</v>
      </c>
      <c r="I100" s="9" t="s">
        <v>69</v>
      </c>
      <c r="J100" s="5">
        <v>7.4991700381193405E-2</v>
      </c>
    </row>
    <row r="101" spans="2:10" x14ac:dyDescent="0.25">
      <c r="B101" s="9" t="s">
        <v>77</v>
      </c>
      <c r="C101" s="3">
        <v>2476</v>
      </c>
      <c r="D101" s="3">
        <v>3469</v>
      </c>
      <c r="I101" s="9" t="s">
        <v>70</v>
      </c>
      <c r="J101" s="5">
        <v>7.4991233944350463E-2</v>
      </c>
    </row>
    <row r="102" spans="2:10" x14ac:dyDescent="0.25">
      <c r="B102" s="9" t="s">
        <v>78</v>
      </c>
      <c r="C102" s="3">
        <v>742</v>
      </c>
      <c r="D102" s="3">
        <v>1001</v>
      </c>
      <c r="I102" s="9" t="s">
        <v>71</v>
      </c>
      <c r="J102" s="5">
        <v>7.499058441556708E-2</v>
      </c>
    </row>
    <row r="103" spans="2:10" x14ac:dyDescent="0.25">
      <c r="B103" s="9" t="s">
        <v>79</v>
      </c>
      <c r="C103" s="3">
        <v>966</v>
      </c>
      <c r="D103" s="3">
        <v>1322</v>
      </c>
      <c r="I103" s="4" t="s">
        <v>9</v>
      </c>
      <c r="J103" s="5">
        <v>7.4989408633763868E-2</v>
      </c>
    </row>
    <row r="104" spans="2:10" x14ac:dyDescent="0.25">
      <c r="B104" s="9" t="s">
        <v>80</v>
      </c>
      <c r="C104" s="3">
        <v>2698</v>
      </c>
      <c r="D104" s="3">
        <v>3386</v>
      </c>
      <c r="I104" s="9" t="s">
        <v>82</v>
      </c>
      <c r="J104" s="5">
        <v>7.4989076509481112E-2</v>
      </c>
    </row>
    <row r="105" spans="2:10" x14ac:dyDescent="0.25">
      <c r="B105" s="9" t="s">
        <v>81</v>
      </c>
      <c r="C105" s="3">
        <v>714</v>
      </c>
      <c r="D105" s="3">
        <v>1029</v>
      </c>
      <c r="I105" s="9" t="s">
        <v>83</v>
      </c>
      <c r="J105" s="5">
        <v>7.4989760207739731E-2</v>
      </c>
    </row>
    <row r="106" spans="2:10" x14ac:dyDescent="0.25">
      <c r="B106" s="4" t="s">
        <v>12</v>
      </c>
      <c r="C106" s="3">
        <v>10853</v>
      </c>
      <c r="D106" s="3">
        <v>14993</v>
      </c>
      <c r="I106" s="9" t="s">
        <v>84</v>
      </c>
      <c r="J106" s="5">
        <v>7.4989408821439937E-2</v>
      </c>
    </row>
    <row r="107" spans="2:10" x14ac:dyDescent="0.25">
      <c r="B107" s="9" t="s">
        <v>69</v>
      </c>
      <c r="C107" s="3">
        <v>4189</v>
      </c>
      <c r="D107" s="3">
        <v>5629</v>
      </c>
      <c r="I107" s="4" t="s">
        <v>8</v>
      </c>
      <c r="J107" s="5">
        <v>7.4991396929042858E-2</v>
      </c>
    </row>
    <row r="108" spans="2:10" x14ac:dyDescent="0.25">
      <c r="B108" s="9" t="s">
        <v>70</v>
      </c>
      <c r="C108" s="3">
        <v>3010</v>
      </c>
      <c r="D108" s="3">
        <v>4281</v>
      </c>
      <c r="I108" s="9" t="s">
        <v>85</v>
      </c>
      <c r="J108" s="5">
        <v>7.4991396929042858E-2</v>
      </c>
    </row>
    <row r="109" spans="2:10" x14ac:dyDescent="0.25">
      <c r="B109" s="9" t="s">
        <v>71</v>
      </c>
      <c r="C109" s="3">
        <v>3654</v>
      </c>
      <c r="D109" s="3">
        <v>5083</v>
      </c>
      <c r="I109" s="2" t="s">
        <v>43</v>
      </c>
      <c r="J109" s="5"/>
    </row>
    <row r="110" spans="2:10" x14ac:dyDescent="0.25">
      <c r="B110" s="2" t="s">
        <v>16</v>
      </c>
      <c r="C110" s="3"/>
      <c r="D110" s="3"/>
      <c r="I110" s="4" t="s">
        <v>10</v>
      </c>
      <c r="J110" s="5">
        <v>1</v>
      </c>
    </row>
    <row r="111" spans="2:10" x14ac:dyDescent="0.25">
      <c r="B111" s="4" t="s">
        <v>6</v>
      </c>
      <c r="C111" s="3">
        <v>373</v>
      </c>
      <c r="D111" s="3">
        <v>0</v>
      </c>
      <c r="I111" s="9" t="s">
        <v>10</v>
      </c>
      <c r="J111" s="5">
        <v>1</v>
      </c>
    </row>
    <row r="112" spans="2:10" x14ac:dyDescent="0.25">
      <c r="B112" s="9" t="s">
        <v>72</v>
      </c>
      <c r="C112" s="3">
        <v>195</v>
      </c>
      <c r="D112" s="3">
        <v>0</v>
      </c>
      <c r="I112" s="4" t="s">
        <v>7</v>
      </c>
      <c r="J112" s="5">
        <v>1</v>
      </c>
    </row>
    <row r="113" spans="2:10" x14ac:dyDescent="0.25">
      <c r="B113" s="9" t="s">
        <v>73</v>
      </c>
      <c r="C113" s="3">
        <v>178</v>
      </c>
      <c r="D113" s="3">
        <v>0</v>
      </c>
      <c r="I113" s="9" t="s">
        <v>74</v>
      </c>
      <c r="J113" s="5">
        <v>1</v>
      </c>
    </row>
    <row r="114" spans="2:10" x14ac:dyDescent="0.25">
      <c r="B114" s="4" t="s">
        <v>7</v>
      </c>
      <c r="C114" s="3">
        <v>553</v>
      </c>
      <c r="D114" s="3">
        <v>0</v>
      </c>
      <c r="I114" s="9" t="s">
        <v>75</v>
      </c>
      <c r="J114" s="5">
        <v>1</v>
      </c>
    </row>
    <row r="115" spans="2:10" x14ac:dyDescent="0.25">
      <c r="B115" s="9" t="s">
        <v>74</v>
      </c>
      <c r="C115" s="3">
        <v>193</v>
      </c>
      <c r="D115" s="3">
        <v>0</v>
      </c>
      <c r="I115" s="9" t="s">
        <v>76</v>
      </c>
      <c r="J115" s="5">
        <v>1</v>
      </c>
    </row>
    <row r="116" spans="2:10" x14ac:dyDescent="0.25">
      <c r="B116" s="9" t="s">
        <v>75</v>
      </c>
      <c r="C116" s="3">
        <v>174</v>
      </c>
      <c r="D116" s="3">
        <v>0</v>
      </c>
      <c r="I116" s="4" t="s">
        <v>6</v>
      </c>
      <c r="J116" s="5">
        <v>1</v>
      </c>
    </row>
    <row r="117" spans="2:10" x14ac:dyDescent="0.25">
      <c r="B117" s="9" t="s">
        <v>76</v>
      </c>
      <c r="C117" s="3">
        <v>186</v>
      </c>
      <c r="D117" s="3">
        <v>0</v>
      </c>
      <c r="I117" s="9" t="s">
        <v>72</v>
      </c>
      <c r="J117" s="5">
        <v>1</v>
      </c>
    </row>
    <row r="118" spans="2:10" x14ac:dyDescent="0.25">
      <c r="B118" s="4" t="s">
        <v>8</v>
      </c>
      <c r="C118" s="3">
        <v>39</v>
      </c>
      <c r="D118" s="3">
        <v>0</v>
      </c>
      <c r="I118" s="9" t="s">
        <v>73</v>
      </c>
      <c r="J118" s="5">
        <v>1</v>
      </c>
    </row>
    <row r="119" spans="2:10" x14ac:dyDescent="0.25">
      <c r="B119" s="9" t="s">
        <v>85</v>
      </c>
      <c r="C119" s="3">
        <v>39</v>
      </c>
      <c r="D119" s="3">
        <v>0</v>
      </c>
      <c r="I119" s="4" t="s">
        <v>11</v>
      </c>
      <c r="J119" s="5">
        <v>1</v>
      </c>
    </row>
    <row r="120" spans="2:10" x14ac:dyDescent="0.25">
      <c r="B120" s="4" t="s">
        <v>9</v>
      </c>
      <c r="C120" s="3">
        <v>293</v>
      </c>
      <c r="D120" s="3">
        <v>0</v>
      </c>
      <c r="I120" s="9" t="s">
        <v>77</v>
      </c>
      <c r="J120" s="5">
        <v>1</v>
      </c>
    </row>
    <row r="121" spans="2:10" x14ac:dyDescent="0.25">
      <c r="B121" s="9" t="s">
        <v>82</v>
      </c>
      <c r="C121" s="3">
        <v>116</v>
      </c>
      <c r="D121" s="3">
        <v>0</v>
      </c>
      <c r="I121" s="9" t="s">
        <v>78</v>
      </c>
      <c r="J121" s="5">
        <v>1</v>
      </c>
    </row>
    <row r="122" spans="2:10" x14ac:dyDescent="0.25">
      <c r="B122" s="9" t="s">
        <v>83</v>
      </c>
      <c r="C122" s="3">
        <v>93</v>
      </c>
      <c r="D122" s="3">
        <v>0</v>
      </c>
      <c r="I122" s="9" t="s">
        <v>79</v>
      </c>
      <c r="J122" s="5">
        <v>1</v>
      </c>
    </row>
    <row r="123" spans="2:10" x14ac:dyDescent="0.25">
      <c r="B123" s="9" t="s">
        <v>84</v>
      </c>
      <c r="C123" s="3">
        <v>84</v>
      </c>
      <c r="D123" s="3">
        <v>0</v>
      </c>
      <c r="I123" s="9" t="s">
        <v>80</v>
      </c>
      <c r="J123" s="5">
        <v>1</v>
      </c>
    </row>
    <row r="124" spans="2:10" x14ac:dyDescent="0.25">
      <c r="B124" s="4" t="s">
        <v>10</v>
      </c>
      <c r="C124" s="3">
        <v>14</v>
      </c>
      <c r="D124" s="3">
        <v>0</v>
      </c>
      <c r="I124" s="9" t="s">
        <v>81</v>
      </c>
      <c r="J124" s="5">
        <v>1</v>
      </c>
    </row>
    <row r="125" spans="2:10" x14ac:dyDescent="0.25">
      <c r="B125" s="9" t="s">
        <v>10</v>
      </c>
      <c r="C125" s="3">
        <v>14</v>
      </c>
      <c r="D125" s="3">
        <v>0</v>
      </c>
      <c r="I125" s="4" t="s">
        <v>12</v>
      </c>
      <c r="J125" s="5">
        <v>1</v>
      </c>
    </row>
    <row r="126" spans="2:10" x14ac:dyDescent="0.25">
      <c r="B126" s="4" t="s">
        <v>11</v>
      </c>
      <c r="C126" s="3">
        <v>349</v>
      </c>
      <c r="D126" s="3">
        <v>0</v>
      </c>
      <c r="I126" s="9" t="s">
        <v>69</v>
      </c>
      <c r="J126" s="5">
        <v>1</v>
      </c>
    </row>
    <row r="127" spans="2:10" x14ac:dyDescent="0.25">
      <c r="B127" s="9" t="s">
        <v>77</v>
      </c>
      <c r="C127" s="3">
        <v>120</v>
      </c>
      <c r="D127" s="3">
        <v>0</v>
      </c>
      <c r="I127" s="9" t="s">
        <v>70</v>
      </c>
      <c r="J127" s="5">
        <v>1</v>
      </c>
    </row>
    <row r="128" spans="2:10" x14ac:dyDescent="0.25">
      <c r="B128" s="9" t="s">
        <v>78</v>
      </c>
      <c r="C128" s="3">
        <v>23</v>
      </c>
      <c r="D128" s="3">
        <v>0</v>
      </c>
      <c r="I128" s="9" t="s">
        <v>71</v>
      </c>
      <c r="J128" s="5">
        <v>1</v>
      </c>
    </row>
    <row r="129" spans="2:10" x14ac:dyDescent="0.25">
      <c r="B129" s="9" t="s">
        <v>79</v>
      </c>
      <c r="C129" s="3">
        <v>32</v>
      </c>
      <c r="D129" s="3">
        <v>0</v>
      </c>
      <c r="I129" s="4" t="s">
        <v>9</v>
      </c>
      <c r="J129" s="5">
        <v>1</v>
      </c>
    </row>
    <row r="130" spans="2:10" x14ac:dyDescent="0.25">
      <c r="B130" s="9" t="s">
        <v>80</v>
      </c>
      <c r="C130" s="3">
        <v>149</v>
      </c>
      <c r="D130" s="3">
        <v>0</v>
      </c>
      <c r="I130" s="9" t="s">
        <v>82</v>
      </c>
      <c r="J130" s="5">
        <v>1</v>
      </c>
    </row>
    <row r="131" spans="2:10" x14ac:dyDescent="0.25">
      <c r="B131" s="9" t="s">
        <v>81</v>
      </c>
      <c r="C131" s="3">
        <v>25</v>
      </c>
      <c r="D131" s="3">
        <v>0</v>
      </c>
      <c r="I131" s="9" t="s">
        <v>83</v>
      </c>
      <c r="J131" s="5">
        <v>1</v>
      </c>
    </row>
    <row r="132" spans="2:10" x14ac:dyDescent="0.25">
      <c r="B132" s="4" t="s">
        <v>12</v>
      </c>
      <c r="C132" s="3">
        <v>514</v>
      </c>
      <c r="D132" s="3">
        <v>0</v>
      </c>
      <c r="I132" s="9" t="s">
        <v>84</v>
      </c>
      <c r="J132" s="5">
        <v>1</v>
      </c>
    </row>
    <row r="133" spans="2:10" x14ac:dyDescent="0.25">
      <c r="B133" s="9" t="s">
        <v>69</v>
      </c>
      <c r="C133" s="3">
        <v>178</v>
      </c>
      <c r="D133" s="3">
        <v>0</v>
      </c>
      <c r="I133" s="4" t="s">
        <v>8</v>
      </c>
      <c r="J133" s="5">
        <v>1</v>
      </c>
    </row>
    <row r="134" spans="2:10" x14ac:dyDescent="0.25">
      <c r="B134" s="9" t="s">
        <v>70</v>
      </c>
      <c r="C134" s="3">
        <v>140</v>
      </c>
      <c r="D134" s="3">
        <v>0</v>
      </c>
      <c r="I134" s="9" t="s">
        <v>85</v>
      </c>
      <c r="J134" s="5">
        <v>1</v>
      </c>
    </row>
    <row r="135" spans="2:10" x14ac:dyDescent="0.25">
      <c r="B135" s="9" t="s">
        <v>71</v>
      </c>
      <c r="C135" s="3">
        <v>196</v>
      </c>
      <c r="D135" s="3">
        <v>0</v>
      </c>
      <c r="I135" s="2" t="s">
        <v>44</v>
      </c>
      <c r="J135" s="8"/>
    </row>
    <row r="136" spans="2:10" x14ac:dyDescent="0.25">
      <c r="B136" s="2" t="s">
        <v>17</v>
      </c>
      <c r="C136" s="3"/>
      <c r="D136" s="3"/>
      <c r="I136" s="4" t="s">
        <v>10</v>
      </c>
      <c r="J136" s="8">
        <v>29.245818181818183</v>
      </c>
    </row>
    <row r="137" spans="2:10" x14ac:dyDescent="0.25">
      <c r="B137" s="4" t="s">
        <v>6</v>
      </c>
      <c r="C137" s="3">
        <v>3020</v>
      </c>
      <c r="D137" s="3">
        <v>5635</v>
      </c>
      <c r="I137" s="9" t="s">
        <v>10</v>
      </c>
      <c r="J137" s="8">
        <v>29.245818181818183</v>
      </c>
    </row>
    <row r="138" spans="2:10" x14ac:dyDescent="0.25">
      <c r="B138" s="9" t="s">
        <v>72</v>
      </c>
      <c r="C138" s="3">
        <v>1590</v>
      </c>
      <c r="D138" s="3">
        <v>3081</v>
      </c>
      <c r="I138" s="4" t="s">
        <v>7</v>
      </c>
      <c r="J138" s="8">
        <v>34.978391611687087</v>
      </c>
    </row>
    <row r="139" spans="2:10" x14ac:dyDescent="0.25">
      <c r="B139" s="9" t="s">
        <v>73</v>
      </c>
      <c r="C139" s="3">
        <v>1430</v>
      </c>
      <c r="D139" s="3">
        <v>2554</v>
      </c>
      <c r="I139" s="9" t="s">
        <v>74</v>
      </c>
      <c r="J139" s="8">
        <v>33.134157616530516</v>
      </c>
    </row>
    <row r="140" spans="2:10" x14ac:dyDescent="0.25">
      <c r="B140" s="4" t="s">
        <v>7</v>
      </c>
      <c r="C140" s="3">
        <v>6216</v>
      </c>
      <c r="D140" s="3">
        <v>10026</v>
      </c>
      <c r="I140" s="9" t="s">
        <v>75</v>
      </c>
      <c r="J140" s="8">
        <v>37.589040540540537</v>
      </c>
    </row>
    <row r="141" spans="2:10" x14ac:dyDescent="0.25">
      <c r="B141" s="9" t="s">
        <v>74</v>
      </c>
      <c r="C141" s="3">
        <v>2053</v>
      </c>
      <c r="D141" s="3">
        <v>3285</v>
      </c>
      <c r="I141" s="9" t="s">
        <v>76</v>
      </c>
      <c r="J141" s="8">
        <v>34.268308630817899</v>
      </c>
    </row>
    <row r="142" spans="2:10" x14ac:dyDescent="0.25">
      <c r="B142" s="9" t="s">
        <v>75</v>
      </c>
      <c r="C142" s="3">
        <v>2025</v>
      </c>
      <c r="D142" s="3">
        <v>3380</v>
      </c>
      <c r="I142" s="4" t="s">
        <v>6</v>
      </c>
      <c r="J142" s="8">
        <v>31.002380058271285</v>
      </c>
    </row>
    <row r="143" spans="2:10" x14ac:dyDescent="0.25">
      <c r="B143" s="9" t="s">
        <v>76</v>
      </c>
      <c r="C143" s="3">
        <v>2138</v>
      </c>
      <c r="D143" s="3">
        <v>3361</v>
      </c>
      <c r="I143" s="9" t="s">
        <v>72</v>
      </c>
      <c r="J143" s="8">
        <v>31.067497846153849</v>
      </c>
    </row>
    <row r="144" spans="2:10" x14ac:dyDescent="0.25">
      <c r="B144" s="4" t="s">
        <v>8</v>
      </c>
      <c r="C144" s="3">
        <v>162</v>
      </c>
      <c r="D144" s="3">
        <v>292</v>
      </c>
      <c r="I144" s="9" t="s">
        <v>73</v>
      </c>
      <c r="J144" s="8">
        <v>30.930101092896173</v>
      </c>
    </row>
    <row r="145" spans="2:10" x14ac:dyDescent="0.25">
      <c r="B145" s="9" t="s">
        <v>85</v>
      </c>
      <c r="C145" s="3">
        <v>162</v>
      </c>
      <c r="D145" s="3">
        <v>292</v>
      </c>
      <c r="I145" s="4" t="s">
        <v>11</v>
      </c>
      <c r="J145" s="8">
        <v>30.662405550581916</v>
      </c>
    </row>
    <row r="146" spans="2:10" x14ac:dyDescent="0.25">
      <c r="B146" s="4" t="s">
        <v>9</v>
      </c>
      <c r="C146" s="3">
        <v>3456</v>
      </c>
      <c r="D146" s="3">
        <v>5939</v>
      </c>
      <c r="I146" s="9" t="s">
        <v>77</v>
      </c>
      <c r="J146" s="8">
        <v>27.60297984496124</v>
      </c>
    </row>
    <row r="147" spans="2:10" x14ac:dyDescent="0.25">
      <c r="B147" s="9" t="s">
        <v>82</v>
      </c>
      <c r="C147" s="3">
        <v>1249</v>
      </c>
      <c r="D147" s="3">
        <v>2167</v>
      </c>
      <c r="I147" s="9" t="s">
        <v>78</v>
      </c>
      <c r="J147" s="8">
        <v>29.308247524752474</v>
      </c>
    </row>
    <row r="148" spans="2:10" x14ac:dyDescent="0.25">
      <c r="B148" s="9" t="s">
        <v>83</v>
      </c>
      <c r="C148" s="3">
        <v>1124</v>
      </c>
      <c r="D148" s="3">
        <v>1972</v>
      </c>
      <c r="I148" s="9" t="s">
        <v>79</v>
      </c>
      <c r="J148" s="8">
        <v>27.790636363636363</v>
      </c>
    </row>
    <row r="149" spans="2:10" x14ac:dyDescent="0.25">
      <c r="B149" s="9" t="s">
        <v>84</v>
      </c>
      <c r="C149" s="3">
        <v>1083</v>
      </c>
      <c r="D149" s="3">
        <v>1800</v>
      </c>
      <c r="I149" s="9" t="s">
        <v>80</v>
      </c>
      <c r="J149" s="8">
        <v>33.70095796676442</v>
      </c>
    </row>
    <row r="150" spans="2:10" x14ac:dyDescent="0.25">
      <c r="B150" s="4" t="s">
        <v>10</v>
      </c>
      <c r="C150" s="3">
        <v>33</v>
      </c>
      <c r="D150" s="3">
        <v>2</v>
      </c>
      <c r="I150" s="9" t="s">
        <v>81</v>
      </c>
      <c r="J150" s="8">
        <v>28.768053191489361</v>
      </c>
    </row>
    <row r="151" spans="2:10" x14ac:dyDescent="0.25">
      <c r="B151" s="9" t="s">
        <v>10</v>
      </c>
      <c r="C151" s="3">
        <v>33</v>
      </c>
      <c r="D151" s="3">
        <v>2</v>
      </c>
      <c r="I151" s="4" t="s">
        <v>12</v>
      </c>
      <c r="J151" s="8">
        <v>29.901824901703801</v>
      </c>
    </row>
    <row r="152" spans="2:10" x14ac:dyDescent="0.25">
      <c r="B152" s="4" t="s">
        <v>11</v>
      </c>
      <c r="C152" s="3">
        <v>2161</v>
      </c>
      <c r="D152" s="3">
        <v>3412</v>
      </c>
      <c r="I152" s="9" t="s">
        <v>69</v>
      </c>
      <c r="J152" s="8">
        <v>29.655374999999999</v>
      </c>
    </row>
    <row r="153" spans="2:10" x14ac:dyDescent="0.25">
      <c r="B153" s="9" t="s">
        <v>77</v>
      </c>
      <c r="C153" s="3">
        <v>628</v>
      </c>
      <c r="D153" s="3">
        <v>1059</v>
      </c>
      <c r="I153" s="9" t="s">
        <v>70</v>
      </c>
      <c r="J153" s="8">
        <v>30.357108581436076</v>
      </c>
    </row>
    <row r="154" spans="2:10" x14ac:dyDescent="0.25">
      <c r="B154" s="9" t="s">
        <v>78</v>
      </c>
      <c r="C154" s="3">
        <v>193</v>
      </c>
      <c r="D154" s="3">
        <v>276</v>
      </c>
      <c r="I154" s="9" t="s">
        <v>71</v>
      </c>
      <c r="J154" s="8">
        <v>29.757981522542497</v>
      </c>
    </row>
    <row r="155" spans="2:10" x14ac:dyDescent="0.25">
      <c r="B155" s="9" t="s">
        <v>79</v>
      </c>
      <c r="C155" s="3">
        <v>174</v>
      </c>
      <c r="D155" s="3">
        <v>280</v>
      </c>
      <c r="I155" s="4" t="s">
        <v>9</v>
      </c>
      <c r="J155" s="8">
        <v>32.862072385294958</v>
      </c>
    </row>
    <row r="156" spans="2:10" x14ac:dyDescent="0.25">
      <c r="B156" s="9" t="s">
        <v>80</v>
      </c>
      <c r="C156" s="3">
        <v>981</v>
      </c>
      <c r="D156" s="3">
        <v>1538</v>
      </c>
      <c r="I156" s="9" t="s">
        <v>82</v>
      </c>
      <c r="J156" s="8">
        <v>32.394189763779529</v>
      </c>
    </row>
    <row r="157" spans="2:10" x14ac:dyDescent="0.25">
      <c r="B157" s="9" t="s">
        <v>81</v>
      </c>
      <c r="C157" s="3">
        <v>185</v>
      </c>
      <c r="D157" s="3">
        <v>259</v>
      </c>
      <c r="I157" s="9" t="s">
        <v>83</v>
      </c>
      <c r="J157" s="8">
        <v>34.045412795793162</v>
      </c>
    </row>
    <row r="158" spans="2:10" x14ac:dyDescent="0.25">
      <c r="B158" s="4" t="s">
        <v>12</v>
      </c>
      <c r="C158" s="3">
        <v>3742</v>
      </c>
      <c r="D158" s="3">
        <v>5870</v>
      </c>
      <c r="I158" s="9" t="s">
        <v>84</v>
      </c>
      <c r="J158" s="8">
        <v>32.173565573770496</v>
      </c>
    </row>
    <row r="159" spans="2:10" x14ac:dyDescent="0.25">
      <c r="B159" s="9" t="s">
        <v>69</v>
      </c>
      <c r="C159" s="3">
        <v>1294</v>
      </c>
      <c r="D159" s="3">
        <v>1981</v>
      </c>
      <c r="I159" s="4" t="s">
        <v>8</v>
      </c>
      <c r="J159" s="8">
        <v>25.785704142011838</v>
      </c>
    </row>
    <row r="160" spans="2:10" x14ac:dyDescent="0.25">
      <c r="B160" s="9" t="s">
        <v>70</v>
      </c>
      <c r="C160" s="3">
        <v>1122</v>
      </c>
      <c r="D160" s="3">
        <v>1696</v>
      </c>
      <c r="I160" s="9" t="s">
        <v>85</v>
      </c>
      <c r="J160" s="8">
        <v>25.785704142011838</v>
      </c>
    </row>
    <row r="161" spans="2:10" x14ac:dyDescent="0.25">
      <c r="B161" s="9" t="s">
        <v>71</v>
      </c>
      <c r="C161" s="3">
        <v>1326</v>
      </c>
      <c r="D161" s="3">
        <v>2193</v>
      </c>
      <c r="I161" s="2" t="s">
        <v>45</v>
      </c>
      <c r="J161" s="8"/>
    </row>
    <row r="162" spans="2:10" x14ac:dyDescent="0.25">
      <c r="B162" s="2" t="s">
        <v>18</v>
      </c>
      <c r="C162" s="3"/>
      <c r="D162" s="3"/>
      <c r="I162" s="4" t="s">
        <v>10</v>
      </c>
      <c r="J162" s="8">
        <v>23.176279022538317</v>
      </c>
    </row>
    <row r="163" spans="2:10" x14ac:dyDescent="0.25">
      <c r="B163" s="4" t="s">
        <v>6</v>
      </c>
      <c r="C163" s="3">
        <v>3439</v>
      </c>
      <c r="D163" s="3">
        <v>6218</v>
      </c>
      <c r="I163" s="9" t="s">
        <v>10</v>
      </c>
      <c r="J163" s="8">
        <v>23.176279022538317</v>
      </c>
    </row>
    <row r="164" spans="2:10" x14ac:dyDescent="0.25">
      <c r="B164" s="9" t="s">
        <v>72</v>
      </c>
      <c r="C164" s="3">
        <v>1796</v>
      </c>
      <c r="D164" s="3">
        <v>3364</v>
      </c>
      <c r="I164" s="4" t="s">
        <v>7</v>
      </c>
      <c r="J164" s="8">
        <v>23.662990684150266</v>
      </c>
    </row>
    <row r="165" spans="2:10" x14ac:dyDescent="0.25">
      <c r="B165" s="9" t="s">
        <v>73</v>
      </c>
      <c r="C165" s="3">
        <v>1643</v>
      </c>
      <c r="D165" s="3">
        <v>2854</v>
      </c>
      <c r="I165" s="9" t="s">
        <v>74</v>
      </c>
      <c r="J165" s="8">
        <v>23.67938067572684</v>
      </c>
    </row>
    <row r="166" spans="2:10" x14ac:dyDescent="0.25">
      <c r="B166" s="4" t="s">
        <v>7</v>
      </c>
      <c r="C166" s="3">
        <v>7008</v>
      </c>
      <c r="D166" s="3">
        <v>11148</v>
      </c>
      <c r="I166" s="9" t="s">
        <v>75</v>
      </c>
      <c r="J166" s="8">
        <v>23.629564496613781</v>
      </c>
    </row>
    <row r="167" spans="2:10" x14ac:dyDescent="0.25">
      <c r="B167" s="9" t="s">
        <v>74</v>
      </c>
      <c r="C167" s="3">
        <v>2279</v>
      </c>
      <c r="D167" s="3">
        <v>3647</v>
      </c>
      <c r="I167" s="9" t="s">
        <v>76</v>
      </c>
      <c r="J167" s="8">
        <v>23.682417611731942</v>
      </c>
    </row>
    <row r="168" spans="2:10" x14ac:dyDescent="0.25">
      <c r="B168" s="9" t="s">
        <v>75</v>
      </c>
      <c r="C168" s="3">
        <v>2328</v>
      </c>
      <c r="D168" s="3">
        <v>3764</v>
      </c>
      <c r="I168" s="4" t="s">
        <v>6</v>
      </c>
      <c r="J168" s="8">
        <v>22.343439332428577</v>
      </c>
    </row>
    <row r="169" spans="2:10" x14ac:dyDescent="0.25">
      <c r="B169" s="9" t="s">
        <v>76</v>
      </c>
      <c r="C169" s="3">
        <v>2401</v>
      </c>
      <c r="D169" s="3">
        <v>3737</v>
      </c>
      <c r="I169" s="9" t="s">
        <v>72</v>
      </c>
      <c r="J169" s="8">
        <v>22.375775353966759</v>
      </c>
    </row>
    <row r="170" spans="2:10" x14ac:dyDescent="0.25">
      <c r="B170" s="4" t="s">
        <v>8</v>
      </c>
      <c r="C170" s="3">
        <v>195</v>
      </c>
      <c r="D170" s="3">
        <v>317</v>
      </c>
      <c r="I170" s="9" t="s">
        <v>73</v>
      </c>
      <c r="J170" s="8">
        <v>22.307387793223519</v>
      </c>
    </row>
    <row r="171" spans="2:10" x14ac:dyDescent="0.25">
      <c r="B171" s="9" t="s">
        <v>85</v>
      </c>
      <c r="C171" s="3">
        <v>195</v>
      </c>
      <c r="D171" s="3">
        <v>317</v>
      </c>
      <c r="I171" s="4" t="s">
        <v>11</v>
      </c>
      <c r="J171" s="8">
        <v>22.876148598009333</v>
      </c>
    </row>
    <row r="172" spans="2:10" x14ac:dyDescent="0.25">
      <c r="B172" s="4" t="s">
        <v>9</v>
      </c>
      <c r="C172" s="3">
        <v>3879</v>
      </c>
      <c r="D172" s="3">
        <v>6502</v>
      </c>
      <c r="I172" s="9" t="s">
        <v>77</v>
      </c>
      <c r="J172" s="8">
        <v>23.239551038248763</v>
      </c>
    </row>
    <row r="173" spans="2:10" x14ac:dyDescent="0.25">
      <c r="B173" s="9" t="s">
        <v>82</v>
      </c>
      <c r="C173" s="3">
        <v>1406</v>
      </c>
      <c r="D173" s="3">
        <v>2385</v>
      </c>
      <c r="I173" s="9" t="s">
        <v>78</v>
      </c>
      <c r="J173" s="8">
        <v>23.272992632425638</v>
      </c>
    </row>
    <row r="174" spans="2:10" x14ac:dyDescent="0.25">
      <c r="B174" s="9" t="s">
        <v>83</v>
      </c>
      <c r="C174" s="3">
        <v>1249</v>
      </c>
      <c r="D174" s="3">
        <v>2136</v>
      </c>
      <c r="I174" s="9" t="s">
        <v>79</v>
      </c>
      <c r="J174" s="8">
        <v>22.818029985573951</v>
      </c>
    </row>
    <row r="175" spans="2:10" x14ac:dyDescent="0.25">
      <c r="B175" s="9" t="s">
        <v>84</v>
      </c>
      <c r="C175" s="3">
        <v>1224</v>
      </c>
      <c r="D175" s="3">
        <v>1981</v>
      </c>
      <c r="I175" s="9" t="s">
        <v>80</v>
      </c>
      <c r="J175" s="8">
        <v>22.533851673392103</v>
      </c>
    </row>
    <row r="176" spans="2:10" x14ac:dyDescent="0.25">
      <c r="B176" s="4" t="s">
        <v>10</v>
      </c>
      <c r="C176" s="3">
        <v>40</v>
      </c>
      <c r="D176" s="3">
        <v>6</v>
      </c>
      <c r="I176" s="9" t="s">
        <v>81</v>
      </c>
      <c r="J176" s="8">
        <v>23.480008483109774</v>
      </c>
    </row>
    <row r="177" spans="2:10" x14ac:dyDescent="0.25">
      <c r="B177" s="9" t="s">
        <v>10</v>
      </c>
      <c r="C177" s="3">
        <v>40</v>
      </c>
      <c r="D177" s="3">
        <v>6</v>
      </c>
      <c r="I177" s="4" t="s">
        <v>12</v>
      </c>
      <c r="J177" s="8">
        <v>22.21074918811199</v>
      </c>
    </row>
    <row r="178" spans="2:10" x14ac:dyDescent="0.25">
      <c r="B178" s="4" t="s">
        <v>11</v>
      </c>
      <c r="C178" s="3">
        <v>2497</v>
      </c>
      <c r="D178" s="3">
        <v>3849</v>
      </c>
      <c r="I178" s="9" t="s">
        <v>69</v>
      </c>
      <c r="J178" s="8">
        <v>21.961232307649272</v>
      </c>
    </row>
    <row r="179" spans="2:10" x14ac:dyDescent="0.25">
      <c r="B179" s="9" t="s">
        <v>77</v>
      </c>
      <c r="C179" s="3">
        <v>722</v>
      </c>
      <c r="D179" s="3">
        <v>1191</v>
      </c>
      <c r="I179" s="9" t="s">
        <v>70</v>
      </c>
      <c r="J179" s="8">
        <v>21.938733063615366</v>
      </c>
    </row>
    <row r="180" spans="2:10" x14ac:dyDescent="0.25">
      <c r="B180" s="9" t="s">
        <v>78</v>
      </c>
      <c r="C180" s="3">
        <v>204</v>
      </c>
      <c r="D180" s="3">
        <v>300</v>
      </c>
      <c r="I180" s="9" t="s">
        <v>71</v>
      </c>
      <c r="J180" s="8">
        <v>22.687558728584225</v>
      </c>
    </row>
    <row r="181" spans="2:10" x14ac:dyDescent="0.25">
      <c r="B181" s="9" t="s">
        <v>79</v>
      </c>
      <c r="C181" s="3">
        <v>194</v>
      </c>
      <c r="D181" s="3">
        <v>317</v>
      </c>
      <c r="I181" s="4" t="s">
        <v>9</v>
      </c>
      <c r="J181" s="8">
        <v>22.564573389167911</v>
      </c>
    </row>
    <row r="182" spans="2:10" x14ac:dyDescent="0.25">
      <c r="B182" s="9" t="s">
        <v>80</v>
      </c>
      <c r="C182" s="3">
        <v>1155</v>
      </c>
      <c r="D182" s="3">
        <v>1747</v>
      </c>
      <c r="I182" s="9" t="s">
        <v>82</v>
      </c>
      <c r="J182" s="8">
        <v>22.877946616313839</v>
      </c>
    </row>
    <row r="183" spans="2:10" x14ac:dyDescent="0.25">
      <c r="B183" s="9" t="s">
        <v>81</v>
      </c>
      <c r="C183" s="3">
        <v>222</v>
      </c>
      <c r="D183" s="3">
        <v>294</v>
      </c>
      <c r="I183" s="9" t="s">
        <v>83</v>
      </c>
      <c r="J183" s="8">
        <v>21.944242103190728</v>
      </c>
    </row>
    <row r="184" spans="2:10" x14ac:dyDescent="0.25">
      <c r="B184" s="4" t="s">
        <v>12</v>
      </c>
      <c r="C184" s="3">
        <v>4315</v>
      </c>
      <c r="D184" s="3">
        <v>6678</v>
      </c>
      <c r="I184" s="9" t="s">
        <v>84</v>
      </c>
      <c r="J184" s="8">
        <v>22.881754033613504</v>
      </c>
    </row>
    <row r="185" spans="2:10" x14ac:dyDescent="0.25">
      <c r="B185" s="9" t="s">
        <v>69</v>
      </c>
      <c r="C185" s="3">
        <v>1520</v>
      </c>
      <c r="D185" s="3">
        <v>2300</v>
      </c>
      <c r="I185" s="4" t="s">
        <v>8</v>
      </c>
      <c r="J185" s="8">
        <v>21.379200758917836</v>
      </c>
    </row>
    <row r="186" spans="2:10" x14ac:dyDescent="0.25">
      <c r="B186" s="9" t="s">
        <v>70</v>
      </c>
      <c r="C186" s="3">
        <v>1271</v>
      </c>
      <c r="D186" s="3">
        <v>1913</v>
      </c>
      <c r="I186" s="9" t="s">
        <v>85</v>
      </c>
      <c r="J186" s="8">
        <v>21.379200758917836</v>
      </c>
    </row>
    <row r="187" spans="2:10" x14ac:dyDescent="0.25">
      <c r="B187" s="9" t="s">
        <v>71</v>
      </c>
      <c r="C187" s="3">
        <v>1524</v>
      </c>
      <c r="D187" s="3">
        <v>2465</v>
      </c>
      <c r="I187" s="2" t="s">
        <v>46</v>
      </c>
      <c r="J187" s="8"/>
    </row>
    <row r="188" spans="2:10" x14ac:dyDescent="0.25">
      <c r="B188" s="2" t="s">
        <v>19</v>
      </c>
      <c r="C188" s="3"/>
      <c r="D188" s="3"/>
      <c r="I188" s="4" t="s">
        <v>10</v>
      </c>
      <c r="J188" s="8">
        <v>28.636363636363637</v>
      </c>
    </row>
    <row r="189" spans="2:10" x14ac:dyDescent="0.25">
      <c r="B189" s="4" t="s">
        <v>6</v>
      </c>
      <c r="C189" s="3">
        <v>222</v>
      </c>
      <c r="D189" s="3">
        <v>583</v>
      </c>
      <c r="I189" s="9" t="s">
        <v>10</v>
      </c>
      <c r="J189" s="8">
        <v>28.636363636363637</v>
      </c>
    </row>
    <row r="190" spans="2:10" x14ac:dyDescent="0.25">
      <c r="B190" s="9" t="s">
        <v>72</v>
      </c>
      <c r="C190" s="3">
        <v>105</v>
      </c>
      <c r="D190" s="3">
        <v>283</v>
      </c>
      <c r="I190" s="4" t="s">
        <v>7</v>
      </c>
      <c r="J190" s="8">
        <v>29.569285345271755</v>
      </c>
    </row>
    <row r="191" spans="2:10" x14ac:dyDescent="0.25">
      <c r="B191" s="9" t="s">
        <v>73</v>
      </c>
      <c r="C191" s="3">
        <v>117</v>
      </c>
      <c r="D191" s="3">
        <v>300</v>
      </c>
      <c r="I191" s="9" t="s">
        <v>74</v>
      </c>
      <c r="J191" s="8">
        <v>36.941254204709274</v>
      </c>
    </row>
    <row r="192" spans="2:10" x14ac:dyDescent="0.25">
      <c r="B192" s="4" t="s">
        <v>7</v>
      </c>
      <c r="C192" s="3">
        <v>462</v>
      </c>
      <c r="D192" s="3">
        <v>1122</v>
      </c>
      <c r="I192" s="9" t="s">
        <v>75</v>
      </c>
      <c r="J192" s="8">
        <v>25.185917233590732</v>
      </c>
    </row>
    <row r="193" spans="2:10" x14ac:dyDescent="0.25">
      <c r="B193" s="9" t="s">
        <v>74</v>
      </c>
      <c r="C193" s="3">
        <v>119</v>
      </c>
      <c r="D193" s="3">
        <v>362</v>
      </c>
      <c r="I193" s="9" t="s">
        <v>76</v>
      </c>
      <c r="J193" s="8">
        <v>26.741120650700406</v>
      </c>
    </row>
    <row r="194" spans="2:10" x14ac:dyDescent="0.25">
      <c r="B194" s="9" t="s">
        <v>75</v>
      </c>
      <c r="C194" s="3">
        <v>189</v>
      </c>
      <c r="D194" s="3">
        <v>384</v>
      </c>
      <c r="I194" s="4" t="s">
        <v>6</v>
      </c>
      <c r="J194" s="8">
        <v>22.461752310780188</v>
      </c>
    </row>
    <row r="195" spans="2:10" x14ac:dyDescent="0.25">
      <c r="B195" s="9" t="s">
        <v>76</v>
      </c>
      <c r="C195" s="3">
        <v>154</v>
      </c>
      <c r="D195" s="3">
        <v>376</v>
      </c>
      <c r="I195" s="9" t="s">
        <v>72</v>
      </c>
      <c r="J195" s="8">
        <v>21.210020307692307</v>
      </c>
    </row>
    <row r="196" spans="2:10" x14ac:dyDescent="0.25">
      <c r="B196" s="4" t="s">
        <v>8</v>
      </c>
      <c r="C196" s="3">
        <v>14</v>
      </c>
      <c r="D196" s="3">
        <v>25</v>
      </c>
      <c r="I196" s="9" t="s">
        <v>73</v>
      </c>
      <c r="J196" s="8">
        <v>23.85114063387978</v>
      </c>
    </row>
    <row r="197" spans="2:10" x14ac:dyDescent="0.25">
      <c r="B197" s="9" t="s">
        <v>85</v>
      </c>
      <c r="C197" s="3">
        <v>14</v>
      </c>
      <c r="D197" s="3">
        <v>25</v>
      </c>
      <c r="I197" s="4" t="s">
        <v>11</v>
      </c>
      <c r="J197" s="8">
        <v>25.847358997314235</v>
      </c>
    </row>
    <row r="198" spans="2:10" x14ac:dyDescent="0.25">
      <c r="B198" s="4" t="s">
        <v>9</v>
      </c>
      <c r="C198" s="3">
        <v>277</v>
      </c>
      <c r="D198" s="3">
        <v>563</v>
      </c>
      <c r="I198" s="9" t="s">
        <v>77</v>
      </c>
      <c r="J198" s="8">
        <v>24.966666666666669</v>
      </c>
    </row>
    <row r="199" spans="2:10" x14ac:dyDescent="0.25">
      <c r="B199" s="9" t="s">
        <v>82</v>
      </c>
      <c r="C199" s="3">
        <v>112</v>
      </c>
      <c r="D199" s="3">
        <v>218</v>
      </c>
      <c r="I199" s="9" t="s">
        <v>78</v>
      </c>
      <c r="J199" s="8">
        <v>22.933168316831683</v>
      </c>
    </row>
    <row r="200" spans="2:10" x14ac:dyDescent="0.25">
      <c r="B200" s="9" t="s">
        <v>83</v>
      </c>
      <c r="C200" s="3">
        <v>79</v>
      </c>
      <c r="D200" s="3">
        <v>164</v>
      </c>
      <c r="I200" s="9" t="s">
        <v>79</v>
      </c>
      <c r="J200" s="8">
        <v>24.863636363636363</v>
      </c>
    </row>
    <row r="201" spans="2:10" x14ac:dyDescent="0.25">
      <c r="B201" s="9" t="s">
        <v>84</v>
      </c>
      <c r="C201" s="3">
        <v>86</v>
      </c>
      <c r="D201" s="3">
        <v>181</v>
      </c>
      <c r="I201" s="9" t="s">
        <v>80</v>
      </c>
      <c r="J201" s="8">
        <v>27.118279569892472</v>
      </c>
    </row>
    <row r="202" spans="2:10" x14ac:dyDescent="0.25">
      <c r="B202" s="4" t="s">
        <v>10</v>
      </c>
      <c r="C202" s="3">
        <v>3</v>
      </c>
      <c r="D202" s="3">
        <v>4</v>
      </c>
      <c r="I202" s="9" t="s">
        <v>81</v>
      </c>
      <c r="J202" s="8">
        <v>26.00531914893617</v>
      </c>
    </row>
    <row r="203" spans="2:10" x14ac:dyDescent="0.25">
      <c r="B203" s="9" t="s">
        <v>10</v>
      </c>
      <c r="C203" s="3">
        <v>3</v>
      </c>
      <c r="D203" s="3">
        <v>4</v>
      </c>
      <c r="I203" s="4" t="s">
        <v>12</v>
      </c>
      <c r="J203" s="8">
        <v>27.70931847968545</v>
      </c>
    </row>
    <row r="204" spans="2:10" x14ac:dyDescent="0.25">
      <c r="B204" s="4" t="s">
        <v>11</v>
      </c>
      <c r="C204" s="3">
        <v>149</v>
      </c>
      <c r="D204" s="3">
        <v>437</v>
      </c>
      <c r="I204" s="9" t="s">
        <v>69</v>
      </c>
      <c r="J204" s="8">
        <v>28.819810606060607</v>
      </c>
    </row>
    <row r="205" spans="2:10" x14ac:dyDescent="0.25">
      <c r="B205" s="9" t="s">
        <v>77</v>
      </c>
      <c r="C205" s="3">
        <v>35</v>
      </c>
      <c r="D205" s="3">
        <v>132</v>
      </c>
      <c r="I205" s="9" t="s">
        <v>70</v>
      </c>
      <c r="J205" s="8">
        <v>27.620840630472856</v>
      </c>
    </row>
    <row r="206" spans="2:10" x14ac:dyDescent="0.25">
      <c r="B206" s="9" t="s">
        <v>78</v>
      </c>
      <c r="C206" s="3">
        <v>3</v>
      </c>
      <c r="D206" s="3">
        <v>24</v>
      </c>
      <c r="I206" s="9" t="s">
        <v>71</v>
      </c>
      <c r="J206" s="8">
        <v>26.700591278640058</v>
      </c>
    </row>
    <row r="207" spans="2:10" x14ac:dyDescent="0.25">
      <c r="B207" s="9" t="s">
        <v>79</v>
      </c>
      <c r="C207" s="3">
        <v>7</v>
      </c>
      <c r="D207" s="3">
        <v>37</v>
      </c>
      <c r="I207" s="4" t="s">
        <v>9</v>
      </c>
      <c r="J207" s="8">
        <v>25.598698146765461</v>
      </c>
    </row>
    <row r="208" spans="2:10" x14ac:dyDescent="0.25">
      <c r="B208" s="9" t="s">
        <v>80</v>
      </c>
      <c r="C208" s="3">
        <v>82</v>
      </c>
      <c r="D208" s="3">
        <v>209</v>
      </c>
      <c r="I208" s="9" t="s">
        <v>82</v>
      </c>
      <c r="J208" s="8">
        <v>30.93016990393701</v>
      </c>
    </row>
    <row r="209" spans="2:10" x14ac:dyDescent="0.25">
      <c r="B209" s="9" t="s">
        <v>81</v>
      </c>
      <c r="C209" s="3">
        <v>22</v>
      </c>
      <c r="D209" s="3">
        <v>35</v>
      </c>
      <c r="I209" s="9" t="s">
        <v>83</v>
      </c>
      <c r="J209" s="8">
        <v>23.905228268185802</v>
      </c>
    </row>
    <row r="210" spans="2:10" x14ac:dyDescent="0.25">
      <c r="B210" s="4" t="s">
        <v>12</v>
      </c>
      <c r="C210" s="3">
        <v>321</v>
      </c>
      <c r="D210" s="3">
        <v>808</v>
      </c>
      <c r="I210" s="9" t="s">
        <v>84</v>
      </c>
      <c r="J210" s="8">
        <v>21.191849330601091</v>
      </c>
    </row>
    <row r="211" spans="2:10" x14ac:dyDescent="0.25">
      <c r="B211" s="9" t="s">
        <v>69</v>
      </c>
      <c r="C211" s="3">
        <v>137</v>
      </c>
      <c r="D211" s="3">
        <v>319</v>
      </c>
      <c r="I211" s="4" t="s">
        <v>8</v>
      </c>
      <c r="J211" s="8">
        <v>30.786982248520708</v>
      </c>
    </row>
    <row r="212" spans="2:10" x14ac:dyDescent="0.25">
      <c r="B212" s="9" t="s">
        <v>70</v>
      </c>
      <c r="C212" s="3">
        <v>76</v>
      </c>
      <c r="D212" s="3">
        <v>217</v>
      </c>
      <c r="I212" s="9" t="s">
        <v>85</v>
      </c>
      <c r="J212" s="8">
        <v>30.786982248520708</v>
      </c>
    </row>
    <row r="213" spans="2:10" x14ac:dyDescent="0.25">
      <c r="B213" s="9" t="s">
        <v>71</v>
      </c>
      <c r="C213" s="3">
        <v>108</v>
      </c>
      <c r="D213" s="3">
        <v>272</v>
      </c>
      <c r="I213" s="2" t="s">
        <v>47</v>
      </c>
      <c r="J213" s="8"/>
    </row>
    <row r="214" spans="2:10" x14ac:dyDescent="0.25">
      <c r="B214" s="2" t="s">
        <v>20</v>
      </c>
      <c r="C214" s="3"/>
      <c r="D214" s="3"/>
      <c r="I214" s="4" t="s">
        <v>10</v>
      </c>
      <c r="J214" s="8">
        <v>8.4843526666666662</v>
      </c>
    </row>
    <row r="215" spans="2:10" x14ac:dyDescent="0.25">
      <c r="B215" s="4" t="s">
        <v>6</v>
      </c>
      <c r="C215" s="3">
        <v>197</v>
      </c>
      <c r="D215" s="3">
        <v>0</v>
      </c>
      <c r="I215" s="9" t="s">
        <v>10</v>
      </c>
      <c r="J215" s="8">
        <v>8.4843526666666662</v>
      </c>
    </row>
    <row r="216" spans="2:10" x14ac:dyDescent="0.25">
      <c r="B216" s="9" t="s">
        <v>72</v>
      </c>
      <c r="C216" s="3">
        <v>101</v>
      </c>
      <c r="D216" s="3">
        <v>0</v>
      </c>
      <c r="I216" s="4" t="s">
        <v>7</v>
      </c>
      <c r="J216" s="8">
        <v>11.210774394125039</v>
      </c>
    </row>
    <row r="217" spans="2:10" x14ac:dyDescent="0.25">
      <c r="B217" s="9" t="s">
        <v>73</v>
      </c>
      <c r="C217" s="3">
        <v>96</v>
      </c>
      <c r="D217" s="3">
        <v>0</v>
      </c>
      <c r="I217" s="9" t="s">
        <v>74</v>
      </c>
      <c r="J217" s="8">
        <v>11.326358359923113</v>
      </c>
    </row>
    <row r="218" spans="2:10" x14ac:dyDescent="0.25">
      <c r="B218" s="4" t="s">
        <v>7</v>
      </c>
      <c r="C218" s="3">
        <v>330</v>
      </c>
      <c r="D218" s="3">
        <v>0</v>
      </c>
      <c r="I218" s="9" t="s">
        <v>75</v>
      </c>
      <c r="J218" s="8">
        <v>11.117326899131275</v>
      </c>
    </row>
    <row r="219" spans="2:10" x14ac:dyDescent="0.25">
      <c r="B219" s="9" t="s">
        <v>74</v>
      </c>
      <c r="C219" s="3">
        <v>107</v>
      </c>
      <c r="D219" s="3">
        <v>0</v>
      </c>
      <c r="I219" s="9" t="s">
        <v>76</v>
      </c>
      <c r="J219" s="8">
        <v>11.189578269769545</v>
      </c>
    </row>
    <row r="220" spans="2:10" x14ac:dyDescent="0.25">
      <c r="B220" s="9" t="s">
        <v>75</v>
      </c>
      <c r="C220" s="3">
        <v>114</v>
      </c>
      <c r="D220" s="3">
        <v>0</v>
      </c>
      <c r="I220" s="4" t="s">
        <v>6</v>
      </c>
      <c r="J220" s="8">
        <v>11.207836895435415</v>
      </c>
    </row>
    <row r="221" spans="2:10" x14ac:dyDescent="0.25">
      <c r="B221" s="9" t="s">
        <v>76</v>
      </c>
      <c r="C221" s="3">
        <v>109</v>
      </c>
      <c r="D221" s="3">
        <v>0</v>
      </c>
      <c r="I221" s="9" t="s">
        <v>72</v>
      </c>
      <c r="J221" s="8">
        <v>11.161116887384615</v>
      </c>
    </row>
    <row r="222" spans="2:10" x14ac:dyDescent="0.25">
      <c r="B222" s="4" t="s">
        <v>8</v>
      </c>
      <c r="C222" s="3">
        <v>19</v>
      </c>
      <c r="D222" s="3">
        <v>0</v>
      </c>
      <c r="I222" s="9" t="s">
        <v>73</v>
      </c>
      <c r="J222" s="8">
        <v>11.259694827868852</v>
      </c>
    </row>
    <row r="223" spans="2:10" x14ac:dyDescent="0.25">
      <c r="B223" s="9" t="s">
        <v>85</v>
      </c>
      <c r="C223" s="3">
        <v>19</v>
      </c>
      <c r="D223" s="3">
        <v>0</v>
      </c>
      <c r="I223" s="4" t="s">
        <v>11</v>
      </c>
      <c r="J223" s="8">
        <v>11.980779380483437</v>
      </c>
    </row>
    <row r="224" spans="2:10" x14ac:dyDescent="0.25">
      <c r="B224" s="4" t="s">
        <v>9</v>
      </c>
      <c r="C224" s="3">
        <v>146</v>
      </c>
      <c r="D224" s="3">
        <v>0</v>
      </c>
      <c r="I224" s="9" t="s">
        <v>77</v>
      </c>
      <c r="J224" s="8">
        <v>12.522363565891473</v>
      </c>
    </row>
    <row r="225" spans="2:10" x14ac:dyDescent="0.25">
      <c r="B225" s="9" t="s">
        <v>82</v>
      </c>
      <c r="C225" s="3">
        <v>45</v>
      </c>
      <c r="D225" s="3">
        <v>0</v>
      </c>
      <c r="I225" s="9" t="s">
        <v>78</v>
      </c>
      <c r="J225" s="8">
        <v>11.495435965346534</v>
      </c>
    </row>
    <row r="226" spans="2:10" x14ac:dyDescent="0.25">
      <c r="B226" s="9" t="s">
        <v>83</v>
      </c>
      <c r="C226" s="3">
        <v>46</v>
      </c>
      <c r="D226" s="3">
        <v>0</v>
      </c>
      <c r="I226" s="9" t="s">
        <v>79</v>
      </c>
      <c r="J226" s="8">
        <v>11.993487267045454</v>
      </c>
    </row>
    <row r="227" spans="2:10" x14ac:dyDescent="0.25">
      <c r="B227" s="9" t="s">
        <v>84</v>
      </c>
      <c r="C227" s="3">
        <v>55</v>
      </c>
      <c r="D227" s="3">
        <v>0</v>
      </c>
      <c r="I227" s="9" t="s">
        <v>80</v>
      </c>
      <c r="J227" s="8">
        <v>11.717984374389053</v>
      </c>
    </row>
    <row r="228" spans="2:10" x14ac:dyDescent="0.25">
      <c r="B228" s="4" t="s">
        <v>10</v>
      </c>
      <c r="C228" s="3">
        <v>4</v>
      </c>
      <c r="D228" s="3">
        <v>0</v>
      </c>
      <c r="I228" s="9" t="s">
        <v>81</v>
      </c>
      <c r="J228" s="8">
        <v>12.062270196808511</v>
      </c>
    </row>
    <row r="229" spans="2:10" x14ac:dyDescent="0.25">
      <c r="B229" s="9" t="s">
        <v>10</v>
      </c>
      <c r="C229" s="3">
        <v>4</v>
      </c>
      <c r="D229" s="3">
        <v>0</v>
      </c>
      <c r="I229" s="4" t="s">
        <v>12</v>
      </c>
      <c r="J229" s="8">
        <v>11.7361901163827</v>
      </c>
    </row>
    <row r="230" spans="2:10" x14ac:dyDescent="0.25">
      <c r="B230" s="4" t="s">
        <v>11</v>
      </c>
      <c r="C230" s="3">
        <v>187</v>
      </c>
      <c r="D230" s="3">
        <v>0</v>
      </c>
      <c r="I230" s="9" t="s">
        <v>69</v>
      </c>
      <c r="J230" s="8">
        <v>12.381862407575758</v>
      </c>
    </row>
    <row r="231" spans="2:10" x14ac:dyDescent="0.25">
      <c r="B231" s="9" t="s">
        <v>77</v>
      </c>
      <c r="C231" s="3">
        <v>59</v>
      </c>
      <c r="D231" s="3">
        <v>0</v>
      </c>
      <c r="I231" s="9" t="s">
        <v>70</v>
      </c>
      <c r="J231" s="8">
        <v>11.543225732924695</v>
      </c>
    </row>
    <row r="232" spans="2:10" x14ac:dyDescent="0.25">
      <c r="B232" s="9" t="s">
        <v>78</v>
      </c>
      <c r="C232" s="3">
        <v>8</v>
      </c>
      <c r="D232" s="3">
        <v>0</v>
      </c>
      <c r="I232" s="9" t="s">
        <v>71</v>
      </c>
      <c r="J232" s="8">
        <v>11.269137567627496</v>
      </c>
    </row>
    <row r="233" spans="2:10" x14ac:dyDescent="0.25">
      <c r="B233" s="9" t="s">
        <v>79</v>
      </c>
      <c r="C233" s="3">
        <v>13</v>
      </c>
      <c r="D233" s="3">
        <v>0</v>
      </c>
      <c r="I233" s="4" t="s">
        <v>9</v>
      </c>
      <c r="J233" s="8">
        <v>11.912556027643204</v>
      </c>
    </row>
    <row r="234" spans="2:10" x14ac:dyDescent="0.25">
      <c r="B234" s="9" t="s">
        <v>80</v>
      </c>
      <c r="C234" s="3">
        <v>92</v>
      </c>
      <c r="D234" s="3">
        <v>0</v>
      </c>
      <c r="I234" s="9" t="s">
        <v>82</v>
      </c>
      <c r="J234" s="8">
        <v>12.178463160629921</v>
      </c>
    </row>
    <row r="235" spans="2:10" x14ac:dyDescent="0.25">
      <c r="B235" s="9" t="s">
        <v>81</v>
      </c>
      <c r="C235" s="3">
        <v>15</v>
      </c>
      <c r="D235" s="3">
        <v>0</v>
      </c>
      <c r="I235" s="9" t="s">
        <v>83</v>
      </c>
      <c r="J235" s="8">
        <v>12.145600515337422</v>
      </c>
    </row>
    <row r="236" spans="2:10" x14ac:dyDescent="0.25">
      <c r="B236" s="4" t="s">
        <v>12</v>
      </c>
      <c r="C236" s="3">
        <v>252</v>
      </c>
      <c r="D236" s="3">
        <v>0</v>
      </c>
      <c r="I236" s="9" t="s">
        <v>84</v>
      </c>
      <c r="J236" s="8">
        <v>11.362823951730419</v>
      </c>
    </row>
    <row r="237" spans="2:10" x14ac:dyDescent="0.25">
      <c r="B237" s="9" t="s">
        <v>69</v>
      </c>
      <c r="C237" s="3">
        <v>89</v>
      </c>
      <c r="D237" s="3">
        <v>0</v>
      </c>
      <c r="I237" s="4" t="s">
        <v>8</v>
      </c>
      <c r="J237" s="8">
        <v>11.849322343195267</v>
      </c>
    </row>
    <row r="238" spans="2:10" x14ac:dyDescent="0.25">
      <c r="B238" s="9" t="s">
        <v>70</v>
      </c>
      <c r="C238" s="3">
        <v>73</v>
      </c>
      <c r="D238" s="3">
        <v>0</v>
      </c>
      <c r="I238" s="9" t="s">
        <v>85</v>
      </c>
      <c r="J238" s="8">
        <v>11.849322343195267</v>
      </c>
    </row>
    <row r="239" spans="2:10" x14ac:dyDescent="0.25">
      <c r="B239" s="9" t="s">
        <v>71</v>
      </c>
      <c r="C239" s="3">
        <v>90</v>
      </c>
      <c r="D239" s="3">
        <v>0</v>
      </c>
      <c r="I239" s="2" t="s">
        <v>48</v>
      </c>
      <c r="J239" s="8"/>
    </row>
    <row r="240" spans="2:10" x14ac:dyDescent="0.25">
      <c r="B240" s="2" t="s">
        <v>21</v>
      </c>
      <c r="C240" s="3"/>
      <c r="D240" s="3"/>
      <c r="I240" s="4" t="s">
        <v>10</v>
      </c>
      <c r="J240" s="8">
        <v>3.4470300010888497</v>
      </c>
    </row>
    <row r="241" spans="2:10" x14ac:dyDescent="0.25">
      <c r="B241" s="4" t="s">
        <v>6</v>
      </c>
      <c r="C241" s="3">
        <v>3013</v>
      </c>
      <c r="D241" s="3">
        <v>5635</v>
      </c>
      <c r="I241" s="9" t="s">
        <v>10</v>
      </c>
      <c r="J241" s="8">
        <v>3.4470300010888497</v>
      </c>
    </row>
    <row r="242" spans="2:10" x14ac:dyDescent="0.25">
      <c r="B242" s="9" t="s">
        <v>72</v>
      </c>
      <c r="C242" s="3">
        <v>1584</v>
      </c>
      <c r="D242" s="3">
        <v>3081</v>
      </c>
      <c r="I242" s="4" t="s">
        <v>7</v>
      </c>
      <c r="J242" s="8">
        <v>3.1200691747054843</v>
      </c>
    </row>
    <row r="243" spans="2:10" x14ac:dyDescent="0.25">
      <c r="B243" s="9" t="s">
        <v>73</v>
      </c>
      <c r="C243" s="3">
        <v>1429</v>
      </c>
      <c r="D243" s="3">
        <v>2554</v>
      </c>
      <c r="I243" s="9" t="s">
        <v>74</v>
      </c>
      <c r="J243" s="8">
        <v>2.9254025489579725</v>
      </c>
    </row>
    <row r="244" spans="2:10" x14ac:dyDescent="0.25">
      <c r="B244" s="4" t="s">
        <v>7</v>
      </c>
      <c r="C244" s="3">
        <v>6213</v>
      </c>
      <c r="D244" s="3">
        <v>10024</v>
      </c>
      <c r="I244" s="9" t="s">
        <v>75</v>
      </c>
      <c r="J244" s="8">
        <v>3.3811221781629728</v>
      </c>
    </row>
    <row r="245" spans="2:10" x14ac:dyDescent="0.25">
      <c r="B245" s="9" t="s">
        <v>74</v>
      </c>
      <c r="C245" s="3">
        <v>2053</v>
      </c>
      <c r="D245" s="3">
        <v>3285</v>
      </c>
      <c r="I245" s="9" t="s">
        <v>76</v>
      </c>
      <c r="J245" s="8">
        <v>3.0625201240514381</v>
      </c>
    </row>
    <row r="246" spans="2:10" x14ac:dyDescent="0.25">
      <c r="B246" s="9" t="s">
        <v>75</v>
      </c>
      <c r="C246" s="3">
        <v>2023</v>
      </c>
      <c r="D246" s="3">
        <v>3379</v>
      </c>
      <c r="I246" s="4" t="s">
        <v>6</v>
      </c>
      <c r="J246" s="8">
        <v>2.7661341209290384</v>
      </c>
    </row>
    <row r="247" spans="2:10" x14ac:dyDescent="0.25">
      <c r="B247" s="9" t="s">
        <v>76</v>
      </c>
      <c r="C247" s="3">
        <v>2137</v>
      </c>
      <c r="D247" s="3">
        <v>3360</v>
      </c>
      <c r="I247" s="9" t="s">
        <v>72</v>
      </c>
      <c r="J247" s="8">
        <v>2.7835473958049275</v>
      </c>
    </row>
    <row r="248" spans="2:10" x14ac:dyDescent="0.25">
      <c r="B248" s="4" t="s">
        <v>8</v>
      </c>
      <c r="C248" s="3">
        <v>162</v>
      </c>
      <c r="D248" s="3">
        <v>292</v>
      </c>
      <c r="I248" s="9" t="s">
        <v>73</v>
      </c>
      <c r="J248" s="8">
        <v>2.7469750793193017</v>
      </c>
    </row>
    <row r="249" spans="2:10" x14ac:dyDescent="0.25">
      <c r="B249" s="9" t="s">
        <v>85</v>
      </c>
      <c r="C249" s="3">
        <v>162</v>
      </c>
      <c r="D249" s="3">
        <v>292</v>
      </c>
      <c r="I249" s="4" t="s">
        <v>11</v>
      </c>
      <c r="J249" s="8">
        <v>2.5592997397590551</v>
      </c>
    </row>
    <row r="250" spans="2:10" x14ac:dyDescent="0.25">
      <c r="B250" s="4" t="s">
        <v>9</v>
      </c>
      <c r="C250" s="3">
        <v>3448</v>
      </c>
      <c r="D250" s="3">
        <v>5939</v>
      </c>
      <c r="I250" s="9" t="s">
        <v>77</v>
      </c>
      <c r="J250" s="8">
        <v>2.204294716386169</v>
      </c>
    </row>
    <row r="251" spans="2:10" x14ac:dyDescent="0.25">
      <c r="B251" s="9" t="s">
        <v>82</v>
      </c>
      <c r="C251" s="3">
        <v>1249</v>
      </c>
      <c r="D251" s="3">
        <v>2167</v>
      </c>
      <c r="I251" s="9" t="s">
        <v>78</v>
      </c>
      <c r="J251" s="8">
        <v>2.5495551115332553</v>
      </c>
    </row>
    <row r="252" spans="2:10" x14ac:dyDescent="0.25">
      <c r="B252" s="9" t="s">
        <v>83</v>
      </c>
      <c r="C252" s="3">
        <v>1117</v>
      </c>
      <c r="D252" s="3">
        <v>1972</v>
      </c>
      <c r="I252" s="9" t="s">
        <v>79</v>
      </c>
      <c r="J252" s="8">
        <v>2.3171439419456248</v>
      </c>
    </row>
    <row r="253" spans="2:10" x14ac:dyDescent="0.25">
      <c r="B253" s="9" t="s">
        <v>84</v>
      </c>
      <c r="C253" s="3">
        <v>1082</v>
      </c>
      <c r="D253" s="3">
        <v>1800</v>
      </c>
      <c r="I253" s="9" t="s">
        <v>80</v>
      </c>
      <c r="J253" s="8">
        <v>2.8760029788417865</v>
      </c>
    </row>
    <row r="254" spans="2:10" x14ac:dyDescent="0.25">
      <c r="B254" s="4" t="s">
        <v>10</v>
      </c>
      <c r="C254" s="3">
        <v>33</v>
      </c>
      <c r="D254" s="3">
        <v>2</v>
      </c>
      <c r="I254" s="9" t="s">
        <v>81</v>
      </c>
      <c r="J254" s="8">
        <v>2.3849617627617841</v>
      </c>
    </row>
    <row r="255" spans="2:10" x14ac:dyDescent="0.25">
      <c r="B255" s="9" t="s">
        <v>10</v>
      </c>
      <c r="C255" s="3">
        <v>33</v>
      </c>
      <c r="D255" s="3">
        <v>2</v>
      </c>
      <c r="I255" s="4" t="s">
        <v>12</v>
      </c>
      <c r="J255" s="8">
        <v>2.5478306507631858</v>
      </c>
    </row>
    <row r="256" spans="2:10" x14ac:dyDescent="0.25">
      <c r="B256" s="4" t="s">
        <v>11</v>
      </c>
      <c r="C256" s="3">
        <v>2155</v>
      </c>
      <c r="D256" s="3">
        <v>3412</v>
      </c>
      <c r="I256" s="9" t="s">
        <v>69</v>
      </c>
      <c r="J256" s="8">
        <v>2.3950657844376919</v>
      </c>
    </row>
    <row r="257" spans="2:10" x14ac:dyDescent="0.25">
      <c r="B257" s="9" t="s">
        <v>77</v>
      </c>
      <c r="C257" s="3">
        <v>626</v>
      </c>
      <c r="D257" s="3">
        <v>1059</v>
      </c>
      <c r="I257" s="9" t="s">
        <v>70</v>
      </c>
      <c r="J257" s="8">
        <v>2.6298635480070898</v>
      </c>
    </row>
    <row r="258" spans="2:10" x14ac:dyDescent="0.25">
      <c r="B258" s="9" t="s">
        <v>78</v>
      </c>
      <c r="C258" s="3">
        <v>193</v>
      </c>
      <c r="D258" s="3">
        <v>276</v>
      </c>
      <c r="I258" s="9" t="s">
        <v>71</v>
      </c>
      <c r="J258" s="8">
        <v>2.6406618380476017</v>
      </c>
    </row>
    <row r="259" spans="2:10" x14ac:dyDescent="0.25">
      <c r="B259" s="9" t="s">
        <v>79</v>
      </c>
      <c r="C259" s="3">
        <v>174</v>
      </c>
      <c r="D259" s="3">
        <v>280</v>
      </c>
      <c r="I259" s="4" t="s">
        <v>9</v>
      </c>
      <c r="J259" s="8">
        <v>2.7586080022656927</v>
      </c>
    </row>
    <row r="260" spans="2:10" x14ac:dyDescent="0.25">
      <c r="B260" s="9" t="s">
        <v>80</v>
      </c>
      <c r="C260" s="3">
        <v>978</v>
      </c>
      <c r="D260" s="3">
        <v>1538</v>
      </c>
      <c r="I260" s="9" t="s">
        <v>82</v>
      </c>
      <c r="J260" s="8">
        <v>2.6599571174548733</v>
      </c>
    </row>
    <row r="261" spans="2:10" x14ac:dyDescent="0.25">
      <c r="B261" s="9" t="s">
        <v>81</v>
      </c>
      <c r="C261" s="3">
        <v>184</v>
      </c>
      <c r="D261" s="3">
        <v>259</v>
      </c>
      <c r="I261" s="9" t="s">
        <v>83</v>
      </c>
      <c r="J261" s="8">
        <v>2.8031065860268276</v>
      </c>
    </row>
    <row r="262" spans="2:10" x14ac:dyDescent="0.25">
      <c r="B262" s="4" t="s">
        <v>12</v>
      </c>
      <c r="C262" s="3">
        <v>3741</v>
      </c>
      <c r="D262" s="3">
        <v>5869</v>
      </c>
      <c r="I262" s="9" t="s">
        <v>84</v>
      </c>
      <c r="J262" s="8">
        <v>2.8314761990896509</v>
      </c>
    </row>
    <row r="263" spans="2:10" x14ac:dyDescent="0.25">
      <c r="B263" s="9" t="s">
        <v>69</v>
      </c>
      <c r="C263" s="3">
        <v>1294</v>
      </c>
      <c r="D263" s="3">
        <v>1981</v>
      </c>
      <c r="I263" s="4" t="s">
        <v>8</v>
      </c>
      <c r="J263" s="8">
        <v>2.1761332332072003</v>
      </c>
    </row>
    <row r="264" spans="2:10" x14ac:dyDescent="0.25">
      <c r="B264" s="9" t="s">
        <v>70</v>
      </c>
      <c r="C264" s="3">
        <v>1122</v>
      </c>
      <c r="D264" s="3">
        <v>1696</v>
      </c>
      <c r="I264" s="9" t="s">
        <v>85</v>
      </c>
      <c r="J264" s="8">
        <v>2.1761332332072003</v>
      </c>
    </row>
    <row r="265" spans="2:10" x14ac:dyDescent="0.25">
      <c r="B265" s="9" t="s">
        <v>71</v>
      </c>
      <c r="C265" s="3">
        <v>1325</v>
      </c>
      <c r="D265" s="3">
        <v>2192</v>
      </c>
      <c r="I265" s="2" t="s">
        <v>49</v>
      </c>
      <c r="J265" s="5"/>
    </row>
    <row r="266" spans="2:10" x14ac:dyDescent="0.25">
      <c r="B266" s="2" t="s">
        <v>22</v>
      </c>
      <c r="C266" s="5"/>
      <c r="D266" s="5"/>
      <c r="I266" s="4" t="s">
        <v>10</v>
      </c>
      <c r="J266" s="5">
        <v>0.30081216754887657</v>
      </c>
    </row>
    <row r="267" spans="2:10" x14ac:dyDescent="0.25">
      <c r="B267" s="4" t="s">
        <v>6</v>
      </c>
      <c r="C267" s="5">
        <v>0.27538436899423446</v>
      </c>
      <c r="D267" s="5">
        <v>0.33421123353937116</v>
      </c>
      <c r="I267" s="9" t="s">
        <v>10</v>
      </c>
      <c r="J267" s="5">
        <v>0.30081216754887657</v>
      </c>
    </row>
    <row r="268" spans="2:10" x14ac:dyDescent="0.25">
      <c r="B268" s="9" t="s">
        <v>72</v>
      </c>
      <c r="C268" s="5">
        <v>0.27195639006662631</v>
      </c>
      <c r="D268" s="5">
        <v>0.33656828414207102</v>
      </c>
      <c r="I268" s="4" t="s">
        <v>7</v>
      </c>
      <c r="J268" s="5">
        <v>0.2598102244227502</v>
      </c>
    </row>
    <row r="269" spans="2:10" x14ac:dyDescent="0.25">
      <c r="B269" s="9" t="s">
        <v>73</v>
      </c>
      <c r="C269" s="5">
        <v>0.2792318150917743</v>
      </c>
      <c r="D269" s="5">
        <v>0.33147502903600462</v>
      </c>
      <c r="I269" s="9" t="s">
        <v>74</v>
      </c>
      <c r="J269" s="5">
        <v>0.24970448222396849</v>
      </c>
    </row>
    <row r="270" spans="2:10" x14ac:dyDescent="0.25">
      <c r="B270" s="4" t="s">
        <v>7</v>
      </c>
      <c r="C270" s="7">
        <v>0.31011593946366933</v>
      </c>
      <c r="D270" s="7">
        <v>0.35382613387501188</v>
      </c>
      <c r="I270" s="9" t="s">
        <v>75</v>
      </c>
      <c r="J270" s="5">
        <v>0.25969164304959197</v>
      </c>
    </row>
    <row r="271" spans="2:10" x14ac:dyDescent="0.25">
      <c r="B271" s="9" t="s">
        <v>74</v>
      </c>
      <c r="C271" s="5">
        <v>0.30855672894665581</v>
      </c>
      <c r="D271" s="5">
        <v>0.35257153905645783</v>
      </c>
      <c r="I271" s="9" t="s">
        <v>76</v>
      </c>
      <c r="J271" s="5">
        <v>0.26953965618090592</v>
      </c>
    </row>
    <row r="272" spans="2:10" x14ac:dyDescent="0.25">
      <c r="B272" s="9" t="s">
        <v>75</v>
      </c>
      <c r="C272" s="5">
        <v>0.31502029769959405</v>
      </c>
      <c r="D272" s="5">
        <v>0.36318023928984949</v>
      </c>
      <c r="I272" s="4" t="s">
        <v>6</v>
      </c>
      <c r="J272" s="5">
        <v>0.27623637703413528</v>
      </c>
    </row>
    <row r="273" spans="2:10" x14ac:dyDescent="0.25">
      <c r="B273" s="9" t="s">
        <v>76</v>
      </c>
      <c r="C273" s="5">
        <v>0.3069547430324725</v>
      </c>
      <c r="D273" s="5">
        <v>0.34605056023705899</v>
      </c>
      <c r="I273" s="9" t="s">
        <v>72</v>
      </c>
      <c r="J273" s="5">
        <v>0.27527844209312102</v>
      </c>
    </row>
    <row r="274" spans="2:10" x14ac:dyDescent="0.25">
      <c r="B274" s="4" t="s">
        <v>8</v>
      </c>
      <c r="C274" s="5">
        <v>0.273876404494382</v>
      </c>
      <c r="D274" s="5">
        <v>0.25299281723862732</v>
      </c>
      <c r="I274" s="9" t="s">
        <v>73</v>
      </c>
      <c r="J274" s="5">
        <v>0.27729034968001159</v>
      </c>
    </row>
    <row r="275" spans="2:10" x14ac:dyDescent="0.25">
      <c r="B275" s="9" t="s">
        <v>85</v>
      </c>
      <c r="C275" s="5">
        <v>0.273876404494382</v>
      </c>
      <c r="D275" s="5">
        <v>0.25299281723862732</v>
      </c>
      <c r="I275" s="4" t="s">
        <v>11</v>
      </c>
      <c r="J275" s="5">
        <v>0.26261720568296332</v>
      </c>
    </row>
    <row r="276" spans="2:10" x14ac:dyDescent="0.25">
      <c r="B276" s="4" t="s">
        <v>9</v>
      </c>
      <c r="C276" s="5">
        <v>0.2887664706320256</v>
      </c>
      <c r="D276" s="5">
        <v>0.33506828137078071</v>
      </c>
      <c r="I276" s="9" t="s">
        <v>77</v>
      </c>
      <c r="J276" s="5">
        <v>0.25076047170801213</v>
      </c>
    </row>
    <row r="277" spans="2:10" x14ac:dyDescent="0.25">
      <c r="B277" s="9" t="s">
        <v>82</v>
      </c>
      <c r="C277" s="5">
        <v>0.2791344054000397</v>
      </c>
      <c r="D277" s="5">
        <v>0.32404891304347827</v>
      </c>
      <c r="I277" s="9" t="s">
        <v>78</v>
      </c>
      <c r="J277" s="5">
        <v>0.25103881936673822</v>
      </c>
    </row>
    <row r="278" spans="2:10" x14ac:dyDescent="0.25">
      <c r="B278" s="9" t="s">
        <v>83</v>
      </c>
      <c r="C278" s="5">
        <v>0.28918731187774949</v>
      </c>
      <c r="D278" s="5">
        <v>0.33637795275590548</v>
      </c>
      <c r="I278" s="9" t="s">
        <v>79</v>
      </c>
      <c r="J278" s="5">
        <v>0.2621094724165588</v>
      </c>
    </row>
    <row r="279" spans="2:10" x14ac:dyDescent="0.25">
      <c r="B279" s="9" t="s">
        <v>84</v>
      </c>
      <c r="C279" s="5">
        <v>0.30022075055187636</v>
      </c>
      <c r="D279" s="5">
        <v>0.34784899034240563</v>
      </c>
      <c r="I279" s="9" t="s">
        <v>80</v>
      </c>
      <c r="J279" s="5">
        <v>0.27832499111450326</v>
      </c>
    </row>
    <row r="280" spans="2:10" x14ac:dyDescent="0.25">
      <c r="B280" s="4" t="s">
        <v>10</v>
      </c>
      <c r="C280" s="5">
        <v>0.19704433497536947</v>
      </c>
      <c r="D280" s="5">
        <v>0.46153846153846156</v>
      </c>
      <c r="I280" s="9" t="s">
        <v>81</v>
      </c>
      <c r="J280" s="5">
        <v>0.23414199272032257</v>
      </c>
    </row>
    <row r="281" spans="2:10" x14ac:dyDescent="0.25">
      <c r="B281" s="9" t="s">
        <v>10</v>
      </c>
      <c r="C281" s="5">
        <v>0.19704433497536947</v>
      </c>
      <c r="D281" s="5">
        <v>0.46153846153846156</v>
      </c>
      <c r="I281" s="4" t="s">
        <v>12</v>
      </c>
      <c r="J281" s="5">
        <v>0.29390271746224811</v>
      </c>
    </row>
    <row r="282" spans="2:10" x14ac:dyDescent="0.25">
      <c r="B282" s="4" t="s">
        <v>11</v>
      </c>
      <c r="C282" s="5">
        <v>0.2473991875557317</v>
      </c>
      <c r="D282" s="5">
        <v>0.27383323847467272</v>
      </c>
      <c r="I282" s="9" t="s">
        <v>69</v>
      </c>
      <c r="J282" s="5">
        <v>0.31821509439575502</v>
      </c>
    </row>
    <row r="283" spans="2:10" x14ac:dyDescent="0.25">
      <c r="B283" s="9" t="s">
        <v>77</v>
      </c>
      <c r="C283" s="5">
        <v>0.22576610381488429</v>
      </c>
      <c r="D283" s="5">
        <v>0.25557939914163091</v>
      </c>
      <c r="I283" s="9" t="s">
        <v>70</v>
      </c>
      <c r="J283" s="5">
        <v>0.27756907980975298</v>
      </c>
    </row>
    <row r="284" spans="2:10" x14ac:dyDescent="0.25">
      <c r="B284" s="9" t="s">
        <v>78</v>
      </c>
      <c r="C284" s="5">
        <v>0.21564482029598309</v>
      </c>
      <c r="D284" s="5">
        <v>0.23059185242121444</v>
      </c>
      <c r="I284" s="9" t="s">
        <v>71</v>
      </c>
      <c r="J284" s="5">
        <v>0.28196297551395538</v>
      </c>
    </row>
    <row r="285" spans="2:10" x14ac:dyDescent="0.25">
      <c r="B285" s="9" t="s">
        <v>79</v>
      </c>
      <c r="C285" s="5">
        <v>0.16724137931034483</v>
      </c>
      <c r="D285" s="5">
        <v>0.19341061622940817</v>
      </c>
      <c r="I285" s="4" t="s">
        <v>9</v>
      </c>
      <c r="J285" s="5">
        <v>0.28465126281367514</v>
      </c>
    </row>
    <row r="286" spans="2:10" x14ac:dyDescent="0.25">
      <c r="B286" s="9" t="s">
        <v>80</v>
      </c>
      <c r="C286" s="5">
        <v>0.29976641577991175</v>
      </c>
      <c r="D286" s="5">
        <v>0.34034677576466005</v>
      </c>
      <c r="I286" s="9" t="s">
        <v>82</v>
      </c>
      <c r="J286" s="5">
        <v>0.28883334337147032</v>
      </c>
    </row>
    <row r="287" spans="2:10" x14ac:dyDescent="0.25">
      <c r="B287" s="9" t="s">
        <v>81</v>
      </c>
      <c r="C287" s="5">
        <v>0.23717948717948717</v>
      </c>
      <c r="D287" s="5">
        <v>0.22222222222222221</v>
      </c>
      <c r="I287" s="9" t="s">
        <v>83</v>
      </c>
      <c r="J287" s="5">
        <v>0.29398341514122883</v>
      </c>
    </row>
    <row r="288" spans="2:10" x14ac:dyDescent="0.25">
      <c r="B288" s="4" t="s">
        <v>12</v>
      </c>
      <c r="C288" s="5">
        <v>0.28448048523206754</v>
      </c>
      <c r="D288" s="5">
        <v>0.30815375386461169</v>
      </c>
      <c r="I288" s="9" t="s">
        <v>84</v>
      </c>
      <c r="J288" s="5">
        <v>0.26910116416246427</v>
      </c>
    </row>
    <row r="289" spans="2:10" x14ac:dyDescent="0.25">
      <c r="B289" s="9" t="s">
        <v>69</v>
      </c>
      <c r="C289" s="5">
        <v>0.26624627780697147</v>
      </c>
      <c r="D289" s="5">
        <v>0.29007441039223103</v>
      </c>
      <c r="I289" s="4" t="s">
        <v>8</v>
      </c>
      <c r="J289" s="5">
        <v>0.21921380462724949</v>
      </c>
    </row>
    <row r="290" spans="2:10" x14ac:dyDescent="0.25">
      <c r="B290" s="9" t="s">
        <v>70</v>
      </c>
      <c r="C290" s="5">
        <v>0.2968932492408316</v>
      </c>
      <c r="D290" s="5">
        <v>0.30884727155311592</v>
      </c>
      <c r="I290" s="9" t="s">
        <v>85</v>
      </c>
      <c r="J290" s="5">
        <v>0.21921380462724949</v>
      </c>
    </row>
    <row r="291" spans="2:10" x14ac:dyDescent="0.25">
      <c r="B291" s="9" t="s">
        <v>71</v>
      </c>
      <c r="C291" s="5">
        <v>0.29432213209733488</v>
      </c>
      <c r="D291" s="5">
        <v>0.32657657657657657</v>
      </c>
      <c r="I291" s="2" t="s">
        <v>50</v>
      </c>
      <c r="J291" s="8"/>
    </row>
    <row r="292" spans="2:10" x14ac:dyDescent="0.25">
      <c r="B292" s="2" t="s">
        <v>23</v>
      </c>
      <c r="C292" s="5"/>
      <c r="D292" s="5"/>
      <c r="I292" s="4" t="s">
        <v>10</v>
      </c>
      <c r="J292" s="8">
        <v>2.243060606060606</v>
      </c>
    </row>
    <row r="293" spans="2:10" x14ac:dyDescent="0.25">
      <c r="B293" s="4" t="s">
        <v>6</v>
      </c>
      <c r="C293" s="5">
        <v>0.2502278564918386</v>
      </c>
      <c r="D293" s="5">
        <v>0.31267339917878151</v>
      </c>
      <c r="I293" s="9" t="s">
        <v>10</v>
      </c>
      <c r="J293" s="8">
        <v>2.243060606060606</v>
      </c>
    </row>
    <row r="294" spans="2:10" x14ac:dyDescent="0.25">
      <c r="B294" s="9" t="s">
        <v>72</v>
      </c>
      <c r="C294" s="5">
        <v>0.24851516098780868</v>
      </c>
      <c r="D294" s="5">
        <v>0.31723640856672158</v>
      </c>
      <c r="I294" s="4" t="s">
        <v>7</v>
      </c>
      <c r="J294" s="8">
        <v>2.5878936537857369</v>
      </c>
    </row>
    <row r="295" spans="2:10" x14ac:dyDescent="0.25">
      <c r="B295" s="9" t="s">
        <v>73</v>
      </c>
      <c r="C295" s="5">
        <v>0.25216011285487566</v>
      </c>
      <c r="D295" s="5">
        <v>0.30734055354993983</v>
      </c>
      <c r="I295" s="9" t="s">
        <v>74</v>
      </c>
      <c r="J295" s="8">
        <v>2.46699135031235</v>
      </c>
    </row>
    <row r="296" spans="2:10" x14ac:dyDescent="0.25">
      <c r="B296" s="4" t="s">
        <v>7</v>
      </c>
      <c r="C296" s="5">
        <v>0.28505915802990001</v>
      </c>
      <c r="D296" s="5">
        <v>0.32996544347539902</v>
      </c>
      <c r="I296" s="9" t="s">
        <v>75</v>
      </c>
      <c r="J296" s="8">
        <v>2.7770902509652511</v>
      </c>
    </row>
    <row r="297" spans="2:10" x14ac:dyDescent="0.25">
      <c r="B297" s="9" t="s">
        <v>74</v>
      </c>
      <c r="C297" s="5">
        <v>0.28673184357541898</v>
      </c>
      <c r="D297" s="5">
        <v>0.32909236625926669</v>
      </c>
      <c r="I297" s="9" t="s">
        <v>76</v>
      </c>
      <c r="J297" s="8">
        <v>2.5244423859014913</v>
      </c>
    </row>
    <row r="298" spans="2:10" x14ac:dyDescent="0.25">
      <c r="B298" s="9" t="s">
        <v>75</v>
      </c>
      <c r="C298" s="5">
        <v>0.28573444334697334</v>
      </c>
      <c r="D298" s="5">
        <v>0.33867735470941884</v>
      </c>
      <c r="I298" s="4" t="s">
        <v>6</v>
      </c>
      <c r="J298" s="8">
        <v>2.3985305924247329</v>
      </c>
    </row>
    <row r="299" spans="2:10" x14ac:dyDescent="0.25">
      <c r="B299" s="9" t="s">
        <v>76</v>
      </c>
      <c r="C299" s="5">
        <v>0.28284164572033338</v>
      </c>
      <c r="D299" s="5">
        <v>0.32245994435383285</v>
      </c>
      <c r="I299" s="9" t="s">
        <v>72</v>
      </c>
      <c r="J299" s="8">
        <v>2.3948793846153844</v>
      </c>
    </row>
    <row r="300" spans="2:10" x14ac:dyDescent="0.25">
      <c r="B300" s="4" t="s">
        <v>8</v>
      </c>
      <c r="C300" s="5">
        <v>0.23858615611192932</v>
      </c>
      <c r="D300" s="5">
        <v>0.23778501628664495</v>
      </c>
      <c r="I300" s="9" t="s">
        <v>73</v>
      </c>
      <c r="J300" s="8">
        <v>2.4025833333333333</v>
      </c>
    </row>
    <row r="301" spans="2:10" x14ac:dyDescent="0.25">
      <c r="B301" s="9" t="s">
        <v>85</v>
      </c>
      <c r="C301" s="5">
        <v>0.23858615611192932</v>
      </c>
      <c r="D301" s="5">
        <v>0.23778501628664495</v>
      </c>
      <c r="I301" s="4" t="s">
        <v>11</v>
      </c>
      <c r="J301" s="8">
        <v>2.3538178155774396</v>
      </c>
    </row>
    <row r="302" spans="2:10" x14ac:dyDescent="0.25">
      <c r="B302" s="4" t="s">
        <v>9</v>
      </c>
      <c r="C302" s="5">
        <v>0.26564181398923903</v>
      </c>
      <c r="D302" s="5">
        <v>0.3152000849166755</v>
      </c>
      <c r="I302" s="9" t="s">
        <v>77</v>
      </c>
      <c r="J302" s="8">
        <v>2.1025627906976743</v>
      </c>
    </row>
    <row r="303" spans="2:10" x14ac:dyDescent="0.25">
      <c r="B303" s="9" t="s">
        <v>82</v>
      </c>
      <c r="C303" s="5">
        <v>0.25594262295081965</v>
      </c>
      <c r="D303" s="5">
        <v>0.30341640996919628</v>
      </c>
      <c r="I303" s="9" t="s">
        <v>78</v>
      </c>
      <c r="J303" s="8">
        <v>2.2426980198019804</v>
      </c>
    </row>
    <row r="304" spans="2:10" x14ac:dyDescent="0.25">
      <c r="B304" s="9" t="s">
        <v>83</v>
      </c>
      <c r="C304" s="5">
        <v>0.26800190748688602</v>
      </c>
      <c r="D304" s="5">
        <v>0.31878435176204334</v>
      </c>
      <c r="I304" s="9" t="s">
        <v>79</v>
      </c>
      <c r="J304" s="8">
        <v>2.1628352272727271</v>
      </c>
    </row>
    <row r="305" spans="2:10" x14ac:dyDescent="0.25">
      <c r="B305" s="9" t="s">
        <v>84</v>
      </c>
      <c r="C305" s="5">
        <v>0.27515243902439024</v>
      </c>
      <c r="D305" s="5">
        <v>0.32644178454842221</v>
      </c>
      <c r="I305" s="9" t="s">
        <v>80</v>
      </c>
      <c r="J305" s="8">
        <v>2.5932130987292275</v>
      </c>
    </row>
    <row r="306" spans="2:10" x14ac:dyDescent="0.25">
      <c r="B306" s="4" t="s">
        <v>10</v>
      </c>
      <c r="C306" s="5">
        <v>0.1683673469387755</v>
      </c>
      <c r="D306" s="5">
        <v>0.22222222222222221</v>
      </c>
      <c r="I306" s="9" t="s">
        <v>81</v>
      </c>
      <c r="J306" s="8">
        <v>2.2113563829787233</v>
      </c>
    </row>
    <row r="307" spans="2:10" x14ac:dyDescent="0.25">
      <c r="B307" s="9" t="s">
        <v>10</v>
      </c>
      <c r="C307" s="5">
        <v>0.1683673469387755</v>
      </c>
      <c r="D307" s="5">
        <v>0.22222222222222221</v>
      </c>
      <c r="I307" s="4" t="s">
        <v>12</v>
      </c>
      <c r="J307" s="8">
        <v>2.3148660550458717</v>
      </c>
    </row>
    <row r="308" spans="2:10" x14ac:dyDescent="0.25">
      <c r="B308" s="4" t="s">
        <v>11</v>
      </c>
      <c r="C308" s="5">
        <v>0.22148201291380548</v>
      </c>
      <c r="D308" s="5">
        <v>0.25053234451868711</v>
      </c>
      <c r="I308" s="9" t="s">
        <v>69</v>
      </c>
      <c r="J308" s="8">
        <v>2.3409265151515153</v>
      </c>
    </row>
    <row r="309" spans="2:10" x14ac:dyDescent="0.25">
      <c r="B309" s="9" t="s">
        <v>77</v>
      </c>
      <c r="C309" s="5">
        <v>0.20231958762886598</v>
      </c>
      <c r="D309" s="5">
        <v>0.23387809187279152</v>
      </c>
      <c r="I309" s="9" t="s">
        <v>70</v>
      </c>
      <c r="J309" s="8">
        <v>2.3615604203152363</v>
      </c>
    </row>
    <row r="310" spans="2:10" x14ac:dyDescent="0.25">
      <c r="B310" s="9" t="s">
        <v>78</v>
      </c>
      <c r="C310" s="5">
        <v>0.20641711229946524</v>
      </c>
      <c r="D310" s="5">
        <v>0.21613155833985903</v>
      </c>
      <c r="I310" s="9" t="s">
        <v>71</v>
      </c>
      <c r="J310" s="8">
        <v>2.2500288248337026</v>
      </c>
    </row>
    <row r="311" spans="2:10" x14ac:dyDescent="0.25">
      <c r="B311" s="9" t="s">
        <v>79</v>
      </c>
      <c r="C311" s="5">
        <v>0.15263157894736842</v>
      </c>
      <c r="D311" s="5">
        <v>0.17478152309612985</v>
      </c>
      <c r="I311" s="4" t="s">
        <v>9</v>
      </c>
      <c r="J311" s="8">
        <v>2.5265400398974065</v>
      </c>
    </row>
    <row r="312" spans="2:10" x14ac:dyDescent="0.25">
      <c r="B312" s="9" t="s">
        <v>80</v>
      </c>
      <c r="C312" s="5">
        <v>0.26664854580048925</v>
      </c>
      <c r="D312" s="5">
        <v>0.3123476848090983</v>
      </c>
      <c r="I312" s="9" t="s">
        <v>82</v>
      </c>
      <c r="J312" s="8">
        <v>2.4742795275590552</v>
      </c>
    </row>
    <row r="313" spans="2:10" x14ac:dyDescent="0.25">
      <c r="B313" s="9" t="s">
        <v>81</v>
      </c>
      <c r="C313" s="5">
        <v>0.20578420467185762</v>
      </c>
      <c r="D313" s="5">
        <v>0.20108695652173914</v>
      </c>
      <c r="I313" s="9" t="s">
        <v>83</v>
      </c>
      <c r="J313" s="8">
        <v>2.670435582822086</v>
      </c>
    </row>
    <row r="314" spans="2:10" x14ac:dyDescent="0.25">
      <c r="B314" s="4" t="s">
        <v>12</v>
      </c>
      <c r="C314" s="5">
        <v>0.25638917437478587</v>
      </c>
      <c r="D314" s="5">
        <v>0.28135934429372572</v>
      </c>
      <c r="I314" s="9" t="s">
        <v>84</v>
      </c>
      <c r="J314" s="8">
        <v>2.4374562841530056</v>
      </c>
    </row>
    <row r="315" spans="2:10" x14ac:dyDescent="0.25">
      <c r="B315" s="9" t="s">
        <v>69</v>
      </c>
      <c r="C315" s="5">
        <v>0.23600218858289257</v>
      </c>
      <c r="D315" s="5">
        <v>0.26031537450722736</v>
      </c>
      <c r="I315" s="4" t="s">
        <v>8</v>
      </c>
      <c r="J315" s="8">
        <v>2.1203017751479289</v>
      </c>
    </row>
    <row r="316" spans="2:10" x14ac:dyDescent="0.25">
      <c r="B316" s="9" t="s">
        <v>70</v>
      </c>
      <c r="C316" s="5">
        <v>0.27153920619554694</v>
      </c>
      <c r="D316" s="5">
        <v>0.28375439183536894</v>
      </c>
      <c r="I316" s="9" t="s">
        <v>85</v>
      </c>
      <c r="J316" s="8">
        <v>2.1203017751479289</v>
      </c>
    </row>
    <row r="317" spans="2:10" x14ac:dyDescent="0.25">
      <c r="B317" s="9" t="s">
        <v>71</v>
      </c>
      <c r="C317" s="5">
        <v>0.26626506024096386</v>
      </c>
      <c r="D317" s="5">
        <v>0.30140186915887851</v>
      </c>
      <c r="I317" s="2" t="s">
        <v>51</v>
      </c>
      <c r="J317" s="5"/>
    </row>
    <row r="318" spans="2:10" x14ac:dyDescent="0.25">
      <c r="B318" s="2" t="s">
        <v>24</v>
      </c>
      <c r="C318" s="5"/>
      <c r="D318" s="5"/>
      <c r="I318" s="4" t="s">
        <v>10</v>
      </c>
      <c r="J318" s="5">
        <v>0.56518833084453313</v>
      </c>
    </row>
    <row r="319" spans="2:10" x14ac:dyDescent="0.25">
      <c r="B319" s="4" t="s">
        <v>6</v>
      </c>
      <c r="C319" s="5">
        <v>0.20611520611520612</v>
      </c>
      <c r="D319" s="5">
        <v>0.25830850332340133</v>
      </c>
      <c r="I319" s="9" t="s">
        <v>10</v>
      </c>
      <c r="J319" s="5">
        <v>0.56518833084453313</v>
      </c>
    </row>
    <row r="320" spans="2:10" x14ac:dyDescent="0.25">
      <c r="B320" s="9" t="s">
        <v>72</v>
      </c>
      <c r="C320" s="5">
        <v>0.2068696330991413</v>
      </c>
      <c r="D320" s="5">
        <v>0.26362625139043383</v>
      </c>
      <c r="I320" s="4" t="s">
        <v>7</v>
      </c>
      <c r="J320" s="5">
        <v>0.49065008996691045</v>
      </c>
    </row>
    <row r="321" spans="2:10" x14ac:dyDescent="0.25">
      <c r="B321" s="9" t="s">
        <v>73</v>
      </c>
      <c r="C321" s="5">
        <v>0.20528280218202699</v>
      </c>
      <c r="D321" s="5">
        <v>0.25217219589257506</v>
      </c>
      <c r="I321" s="9" t="s">
        <v>74</v>
      </c>
      <c r="J321" s="5">
        <v>0.46751423818590992</v>
      </c>
    </row>
    <row r="322" spans="2:10" x14ac:dyDescent="0.25">
      <c r="B322" s="4" t="s">
        <v>7</v>
      </c>
      <c r="C322" s="5">
        <v>0.24434922756397656</v>
      </c>
      <c r="D322" s="5">
        <v>0.28338845077588398</v>
      </c>
      <c r="I322" s="9" t="s">
        <v>75</v>
      </c>
      <c r="J322" s="5">
        <v>0.50949002319637504</v>
      </c>
    </row>
    <row r="323" spans="2:10" x14ac:dyDescent="0.25">
      <c r="B323" s="9" t="s">
        <v>74</v>
      </c>
      <c r="C323" s="5">
        <v>0.24975669099756692</v>
      </c>
      <c r="D323" s="5">
        <v>0.28367875647668395</v>
      </c>
      <c r="I323" s="9" t="s">
        <v>76</v>
      </c>
      <c r="J323" s="5">
        <v>0.49514622731698532</v>
      </c>
    </row>
    <row r="324" spans="2:10" x14ac:dyDescent="0.25">
      <c r="B324" s="9" t="s">
        <v>75</v>
      </c>
      <c r="C324" s="5">
        <v>0.24254401724757457</v>
      </c>
      <c r="D324" s="5">
        <v>0.29032812231575333</v>
      </c>
      <c r="I324" s="4" t="s">
        <v>6</v>
      </c>
      <c r="J324" s="5">
        <v>0.49024115019438502</v>
      </c>
    </row>
    <row r="325" spans="2:10" x14ac:dyDescent="0.25">
      <c r="B325" s="9" t="s">
        <v>76</v>
      </c>
      <c r="C325" s="5">
        <v>0.24103720405862458</v>
      </c>
      <c r="D325" s="5">
        <v>0.27646623344575144</v>
      </c>
      <c r="I325" s="9" t="s">
        <v>72</v>
      </c>
      <c r="J325" s="5">
        <v>0.48985189462297601</v>
      </c>
    </row>
    <row r="326" spans="2:10" x14ac:dyDescent="0.25">
      <c r="B326" s="4" t="s">
        <v>8</v>
      </c>
      <c r="C326" s="5">
        <v>0.19285714285714287</v>
      </c>
      <c r="D326" s="5">
        <v>0.20362622036262204</v>
      </c>
      <c r="I326" s="9" t="s">
        <v>73</v>
      </c>
      <c r="J326" s="5">
        <v>0.49066943055764811</v>
      </c>
    </row>
    <row r="327" spans="2:10" x14ac:dyDescent="0.25">
      <c r="B327" s="9" t="s">
        <v>85</v>
      </c>
      <c r="C327" s="5">
        <v>0.19285714285714287</v>
      </c>
      <c r="D327" s="5">
        <v>0.20362622036262204</v>
      </c>
      <c r="I327" s="4" t="s">
        <v>11</v>
      </c>
      <c r="J327" s="5">
        <v>0.45908337376980612</v>
      </c>
    </row>
    <row r="328" spans="2:10" x14ac:dyDescent="0.25">
      <c r="B328" s="4" t="s">
        <v>9</v>
      </c>
      <c r="C328" s="5">
        <v>0.22530803833365931</v>
      </c>
      <c r="D328" s="5">
        <v>0.27060646101972935</v>
      </c>
      <c r="I328" s="9" t="s">
        <v>77</v>
      </c>
      <c r="J328" s="5">
        <v>0.41866509926767309</v>
      </c>
    </row>
    <row r="329" spans="2:10" x14ac:dyDescent="0.25">
      <c r="B329" s="9" t="s">
        <v>82</v>
      </c>
      <c r="C329" s="5">
        <v>0.21386986301369862</v>
      </c>
      <c r="D329" s="5">
        <v>0.25736342042755345</v>
      </c>
      <c r="I329" s="9" t="s">
        <v>78</v>
      </c>
      <c r="J329" s="5">
        <v>0.44613346619550448</v>
      </c>
    </row>
    <row r="330" spans="2:10" x14ac:dyDescent="0.25">
      <c r="B330" s="9" t="s">
        <v>83</v>
      </c>
      <c r="C330" s="5">
        <v>0.22822335025380711</v>
      </c>
      <c r="D330" s="5">
        <v>0.27588136541689984</v>
      </c>
      <c r="I330" s="9" t="s">
        <v>79</v>
      </c>
      <c r="J330" s="5">
        <v>0.44244361369801555</v>
      </c>
    </row>
    <row r="331" spans="2:10" x14ac:dyDescent="0.25">
      <c r="B331" s="9" t="s">
        <v>84</v>
      </c>
      <c r="C331" s="5">
        <v>0.23677306515085264</v>
      </c>
      <c r="D331" s="5">
        <v>0.28217588963787427</v>
      </c>
      <c r="I331" s="9" t="s">
        <v>80</v>
      </c>
      <c r="J331" s="5">
        <v>0.49962696728004424</v>
      </c>
    </row>
    <row r="332" spans="2:10" x14ac:dyDescent="0.25">
      <c r="B332" s="4" t="s">
        <v>10</v>
      </c>
      <c r="C332" s="5">
        <v>0.13200000000000001</v>
      </c>
      <c r="D332" s="5">
        <v>8.6956521739130432E-2</v>
      </c>
      <c r="I332" s="9" t="s">
        <v>81</v>
      </c>
      <c r="J332" s="5">
        <v>0.41747036680730121</v>
      </c>
    </row>
    <row r="333" spans="2:10" x14ac:dyDescent="0.25">
      <c r="B333" s="9" t="s">
        <v>10</v>
      </c>
      <c r="C333" s="5">
        <v>0.13200000000000001</v>
      </c>
      <c r="D333" s="5">
        <v>8.6956521739130432E-2</v>
      </c>
      <c r="I333" s="4" t="s">
        <v>12</v>
      </c>
      <c r="J333" s="5">
        <v>0.49114441447723772</v>
      </c>
    </row>
    <row r="334" spans="2:10" x14ac:dyDescent="0.25">
      <c r="B334" s="4" t="s">
        <v>11</v>
      </c>
      <c r="C334" s="5">
        <v>0.18054975352995237</v>
      </c>
      <c r="D334" s="5">
        <v>0.20616314199395772</v>
      </c>
      <c r="I334" s="9" t="s">
        <v>69</v>
      </c>
      <c r="J334" s="5">
        <v>0.50727603192638326</v>
      </c>
    </row>
    <row r="335" spans="2:10" x14ac:dyDescent="0.25">
      <c r="B335" s="9" t="s">
        <v>77</v>
      </c>
      <c r="C335" s="5">
        <v>0.1636695334897055</v>
      </c>
      <c r="D335" s="5">
        <v>0.18863555397221232</v>
      </c>
      <c r="I335" s="9" t="s">
        <v>70</v>
      </c>
      <c r="J335" s="5">
        <v>0.4821531774402244</v>
      </c>
    </row>
    <row r="336" spans="2:10" x14ac:dyDescent="0.25">
      <c r="B336" s="9" t="s">
        <v>78</v>
      </c>
      <c r="C336" s="5">
        <v>0.16425531914893618</v>
      </c>
      <c r="D336" s="5">
        <v>0.17635782747603834</v>
      </c>
      <c r="I336" s="9" t="s">
        <v>71</v>
      </c>
      <c r="J336" s="5">
        <v>0.48162588772272019</v>
      </c>
    </row>
    <row r="337" spans="2:10" x14ac:dyDescent="0.25">
      <c r="B337" s="9" t="s">
        <v>79</v>
      </c>
      <c r="C337" s="5">
        <v>0.127100073046019</v>
      </c>
      <c r="D337" s="5">
        <v>0.14507772020725387</v>
      </c>
      <c r="I337" s="4" t="s">
        <v>9</v>
      </c>
      <c r="J337" s="5">
        <v>0.49674176916970364</v>
      </c>
    </row>
    <row r="338" spans="2:10" x14ac:dyDescent="0.25">
      <c r="B338" s="9" t="s">
        <v>80</v>
      </c>
      <c r="C338" s="5">
        <v>0.21838824577025823</v>
      </c>
      <c r="D338" s="5">
        <v>0.26165362368152434</v>
      </c>
      <c r="I338" s="9" t="s">
        <v>82</v>
      </c>
      <c r="J338" s="5">
        <v>0.49200179697059215</v>
      </c>
    </row>
    <row r="339" spans="2:10" x14ac:dyDescent="0.25">
      <c r="B339" s="9" t="s">
        <v>81</v>
      </c>
      <c r="C339" s="5">
        <v>0.16879562043795621</v>
      </c>
      <c r="D339" s="5">
        <v>0.16570697376839411</v>
      </c>
      <c r="I339" s="9" t="s">
        <v>83</v>
      </c>
      <c r="J339" s="5">
        <v>0.5138519658522348</v>
      </c>
    </row>
    <row r="340" spans="2:10" x14ac:dyDescent="0.25">
      <c r="B340" s="4" t="s">
        <v>12</v>
      </c>
      <c r="C340" s="5">
        <v>0.21556541275419092</v>
      </c>
      <c r="D340" s="5">
        <v>0.23902597931427641</v>
      </c>
      <c r="I340" s="9" t="s">
        <v>84</v>
      </c>
      <c r="J340" s="5">
        <v>0.48361265307643375</v>
      </c>
    </row>
    <row r="341" spans="2:10" x14ac:dyDescent="0.25">
      <c r="B341" s="9" t="s">
        <v>69</v>
      </c>
      <c r="C341" s="5">
        <v>0.20037163208423661</v>
      </c>
      <c r="D341" s="5">
        <v>0.22136551570007823</v>
      </c>
      <c r="I341" s="4" t="s">
        <v>8</v>
      </c>
      <c r="J341" s="5">
        <v>0.39815245729759047</v>
      </c>
    </row>
    <row r="342" spans="2:10" x14ac:dyDescent="0.25">
      <c r="B342" s="9" t="s">
        <v>70</v>
      </c>
      <c r="C342" s="5">
        <v>0.22620967741935483</v>
      </c>
      <c r="D342" s="5">
        <v>0.24108031272210376</v>
      </c>
      <c r="I342" s="9" t="s">
        <v>85</v>
      </c>
      <c r="J342" s="5">
        <v>0.39815245729759047</v>
      </c>
    </row>
    <row r="343" spans="2:10" x14ac:dyDescent="0.25">
      <c r="B343" s="9" t="s">
        <v>71</v>
      </c>
      <c r="C343" s="5">
        <v>0.22319474835886213</v>
      </c>
      <c r="D343" s="5">
        <v>0.2557732680195941</v>
      </c>
      <c r="I343" s="2" t="s">
        <v>52</v>
      </c>
      <c r="J343" s="5"/>
    </row>
    <row r="344" spans="2:10" x14ac:dyDescent="0.25">
      <c r="B344" s="2" t="s">
        <v>25</v>
      </c>
      <c r="C344" s="3">
        <v>85848</v>
      </c>
      <c r="D344" s="3">
        <v>121706</v>
      </c>
      <c r="I344" s="4" t="s">
        <v>10</v>
      </c>
      <c r="J344" s="5"/>
    </row>
    <row r="345" spans="2:10" x14ac:dyDescent="0.25">
      <c r="B345" s="2" t="s">
        <v>26</v>
      </c>
      <c r="C345" s="3">
        <v>11601</v>
      </c>
      <c r="D345" s="3">
        <v>18738</v>
      </c>
      <c r="I345" s="9" t="s">
        <v>10</v>
      </c>
      <c r="J345" s="5"/>
    </row>
    <row r="346" spans="2:10" x14ac:dyDescent="0.25">
      <c r="B346" s="2" t="s">
        <v>27</v>
      </c>
      <c r="C346" s="3">
        <v>10153</v>
      </c>
      <c r="D346" s="3">
        <v>15196</v>
      </c>
      <c r="I346" s="4" t="s">
        <v>7</v>
      </c>
      <c r="J346" s="5"/>
    </row>
    <row r="347" spans="2:10" x14ac:dyDescent="0.25">
      <c r="B347" s="2" t="s">
        <v>28</v>
      </c>
      <c r="C347" s="3">
        <v>53322</v>
      </c>
      <c r="D347" s="3">
        <v>71792</v>
      </c>
      <c r="I347" s="9" t="s">
        <v>74</v>
      </c>
      <c r="J347" s="5"/>
    </row>
    <row r="348" spans="2:10" x14ac:dyDescent="0.25">
      <c r="B348" s="2" t="s">
        <v>29</v>
      </c>
      <c r="C348" s="3">
        <v>2135</v>
      </c>
      <c r="D348" s="3">
        <v>0</v>
      </c>
      <c r="I348" s="9" t="s">
        <v>75</v>
      </c>
      <c r="J348" s="5"/>
    </row>
    <row r="349" spans="2:10" x14ac:dyDescent="0.25">
      <c r="B349" s="2" t="s">
        <v>30</v>
      </c>
      <c r="C349" s="3">
        <v>18790</v>
      </c>
      <c r="D349" s="3">
        <v>31176</v>
      </c>
      <c r="I349" s="9" t="s">
        <v>76</v>
      </c>
      <c r="J349" s="5"/>
    </row>
    <row r="350" spans="2:10" x14ac:dyDescent="0.25">
      <c r="B350" s="2" t="s">
        <v>31</v>
      </c>
      <c r="C350" s="3">
        <v>21373</v>
      </c>
      <c r="D350" s="3">
        <v>34718</v>
      </c>
      <c r="I350" s="4" t="s">
        <v>6</v>
      </c>
      <c r="J350" s="5"/>
    </row>
    <row r="351" spans="2:10" x14ac:dyDescent="0.25">
      <c r="B351" s="2" t="s">
        <v>32</v>
      </c>
      <c r="C351" s="3">
        <v>1448</v>
      </c>
      <c r="D351" s="3">
        <v>3542</v>
      </c>
      <c r="I351" s="9" t="s">
        <v>72</v>
      </c>
      <c r="J351" s="5"/>
    </row>
    <row r="352" spans="2:10" x14ac:dyDescent="0.25">
      <c r="B352" s="2" t="s">
        <v>33</v>
      </c>
      <c r="C352" s="3">
        <v>1135</v>
      </c>
      <c r="D352" s="3">
        <v>0</v>
      </c>
      <c r="I352" s="9" t="s">
        <v>73</v>
      </c>
      <c r="J352" s="5"/>
    </row>
    <row r="353" spans="2:10" x14ac:dyDescent="0.25">
      <c r="B353" s="2" t="s">
        <v>34</v>
      </c>
      <c r="C353" s="3">
        <v>18765</v>
      </c>
      <c r="D353" s="3">
        <v>31173</v>
      </c>
      <c r="I353" s="4" t="s">
        <v>11</v>
      </c>
      <c r="J353" s="5"/>
    </row>
    <row r="354" spans="2:10" x14ac:dyDescent="0.25">
      <c r="B354" s="2" t="s">
        <v>35</v>
      </c>
      <c r="C354" s="5">
        <v>0.28613695695829705</v>
      </c>
      <c r="D354" s="5">
        <v>0.32596000375551593</v>
      </c>
      <c r="I354" s="9" t="s">
        <v>77</v>
      </c>
      <c r="J354" s="5"/>
    </row>
    <row r="355" spans="2:10" x14ac:dyDescent="0.25">
      <c r="B355" s="2" t="s">
        <v>36</v>
      </c>
      <c r="C355" s="5">
        <v>0.26056689593964943</v>
      </c>
      <c r="D355" s="5">
        <v>0.30277367725895427</v>
      </c>
      <c r="I355" s="9" t="s">
        <v>78</v>
      </c>
      <c r="J355" s="5"/>
    </row>
    <row r="356" spans="2:10" x14ac:dyDescent="0.25">
      <c r="B356" s="2" t="s">
        <v>37</v>
      </c>
      <c r="C356" s="5">
        <v>0.21887522132140527</v>
      </c>
      <c r="D356" s="5">
        <v>0.25615828307560845</v>
      </c>
      <c r="I356" s="9" t="s">
        <v>79</v>
      </c>
      <c r="J356" s="5"/>
    </row>
    <row r="357" spans="2:10" x14ac:dyDescent="0.25">
      <c r="I357" s="9" t="s">
        <v>80</v>
      </c>
      <c r="J357" s="5"/>
    </row>
    <row r="358" spans="2:10" x14ac:dyDescent="0.25">
      <c r="I358" s="9" t="s">
        <v>81</v>
      </c>
      <c r="J358" s="5"/>
    </row>
    <row r="359" spans="2:10" x14ac:dyDescent="0.25">
      <c r="I359" s="4" t="s">
        <v>12</v>
      </c>
      <c r="J359" s="5"/>
    </row>
    <row r="360" spans="2:10" x14ac:dyDescent="0.25">
      <c r="I360" s="9" t="s">
        <v>69</v>
      </c>
      <c r="J360" s="5"/>
    </row>
    <row r="361" spans="2:10" x14ac:dyDescent="0.25">
      <c r="I361" s="9" t="s">
        <v>70</v>
      </c>
      <c r="J361" s="5"/>
    </row>
    <row r="362" spans="2:10" x14ac:dyDescent="0.25">
      <c r="I362" s="9" t="s">
        <v>71</v>
      </c>
      <c r="J362" s="5"/>
    </row>
    <row r="363" spans="2:10" x14ac:dyDescent="0.25">
      <c r="I363" s="4" t="s">
        <v>9</v>
      </c>
      <c r="J363" s="5"/>
    </row>
    <row r="364" spans="2:10" x14ac:dyDescent="0.25">
      <c r="I364" s="9" t="s">
        <v>82</v>
      </c>
      <c r="J364" s="5"/>
    </row>
    <row r="365" spans="2:10" x14ac:dyDescent="0.25">
      <c r="I365" s="9" t="s">
        <v>83</v>
      </c>
      <c r="J365" s="5"/>
    </row>
    <row r="366" spans="2:10" x14ac:dyDescent="0.25">
      <c r="I366" s="9" t="s">
        <v>84</v>
      </c>
      <c r="J366" s="5"/>
    </row>
    <row r="367" spans="2:10" x14ac:dyDescent="0.25">
      <c r="I367" s="4" t="s">
        <v>8</v>
      </c>
      <c r="J367" s="5"/>
    </row>
    <row r="368" spans="2:10" x14ac:dyDescent="0.25">
      <c r="I368" s="9" t="s">
        <v>85</v>
      </c>
      <c r="J368" s="5"/>
    </row>
    <row r="369" spans="9:10" x14ac:dyDescent="0.25">
      <c r="I369" s="2" t="s">
        <v>53</v>
      </c>
      <c r="J369" s="5"/>
    </row>
    <row r="370" spans="9:10" x14ac:dyDescent="0.25">
      <c r="I370" s="4" t="s">
        <v>10</v>
      </c>
      <c r="J370" s="5"/>
    </row>
    <row r="371" spans="9:10" x14ac:dyDescent="0.25">
      <c r="I371" s="9" t="s">
        <v>10</v>
      </c>
      <c r="J371" s="5"/>
    </row>
    <row r="372" spans="9:10" x14ac:dyDescent="0.25">
      <c r="I372" s="4" t="s">
        <v>7</v>
      </c>
      <c r="J372" s="5"/>
    </row>
    <row r="373" spans="9:10" x14ac:dyDescent="0.25">
      <c r="I373" s="9" t="s">
        <v>74</v>
      </c>
      <c r="J373" s="5"/>
    </row>
    <row r="374" spans="9:10" x14ac:dyDescent="0.25">
      <c r="I374" s="9" t="s">
        <v>75</v>
      </c>
      <c r="J374" s="5"/>
    </row>
    <row r="375" spans="9:10" x14ac:dyDescent="0.25">
      <c r="I375" s="9" t="s">
        <v>76</v>
      </c>
      <c r="J375" s="5"/>
    </row>
    <row r="376" spans="9:10" x14ac:dyDescent="0.25">
      <c r="I376" s="4" t="s">
        <v>6</v>
      </c>
      <c r="J376" s="5"/>
    </row>
    <row r="377" spans="9:10" x14ac:dyDescent="0.25">
      <c r="I377" s="9" t="s">
        <v>72</v>
      </c>
      <c r="J377" s="5"/>
    </row>
    <row r="378" spans="9:10" x14ac:dyDescent="0.25">
      <c r="I378" s="9" t="s">
        <v>73</v>
      </c>
      <c r="J378" s="5"/>
    </row>
    <row r="379" spans="9:10" x14ac:dyDescent="0.25">
      <c r="I379" s="4" t="s">
        <v>11</v>
      </c>
      <c r="J379" s="5"/>
    </row>
    <row r="380" spans="9:10" x14ac:dyDescent="0.25">
      <c r="I380" s="9" t="s">
        <v>77</v>
      </c>
      <c r="J380" s="5"/>
    </row>
    <row r="381" spans="9:10" x14ac:dyDescent="0.25">
      <c r="I381" s="9" t="s">
        <v>78</v>
      </c>
      <c r="J381" s="5"/>
    </row>
    <row r="382" spans="9:10" x14ac:dyDescent="0.25">
      <c r="I382" s="9" t="s">
        <v>79</v>
      </c>
      <c r="J382" s="5"/>
    </row>
    <row r="383" spans="9:10" x14ac:dyDescent="0.25">
      <c r="I383" s="9" t="s">
        <v>80</v>
      </c>
      <c r="J383" s="5"/>
    </row>
    <row r="384" spans="9:10" x14ac:dyDescent="0.25">
      <c r="I384" s="9" t="s">
        <v>81</v>
      </c>
      <c r="J384" s="5"/>
    </row>
    <row r="385" spans="9:10" x14ac:dyDescent="0.25">
      <c r="I385" s="4" t="s">
        <v>12</v>
      </c>
      <c r="J385" s="5"/>
    </row>
    <row r="386" spans="9:10" x14ac:dyDescent="0.25">
      <c r="I386" s="9" t="s">
        <v>69</v>
      </c>
      <c r="J386" s="5"/>
    </row>
    <row r="387" spans="9:10" x14ac:dyDescent="0.25">
      <c r="I387" s="9" t="s">
        <v>70</v>
      </c>
      <c r="J387" s="5"/>
    </row>
    <row r="388" spans="9:10" x14ac:dyDescent="0.25">
      <c r="I388" s="9" t="s">
        <v>71</v>
      </c>
      <c r="J388" s="5"/>
    </row>
    <row r="389" spans="9:10" x14ac:dyDescent="0.25">
      <c r="I389" s="4" t="s">
        <v>9</v>
      </c>
      <c r="J389" s="5"/>
    </row>
    <row r="390" spans="9:10" x14ac:dyDescent="0.25">
      <c r="I390" s="9" t="s">
        <v>82</v>
      </c>
      <c r="J390" s="5"/>
    </row>
    <row r="391" spans="9:10" x14ac:dyDescent="0.25">
      <c r="I391" s="9" t="s">
        <v>83</v>
      </c>
      <c r="J391" s="5"/>
    </row>
    <row r="392" spans="9:10" x14ac:dyDescent="0.25">
      <c r="I392" s="9" t="s">
        <v>84</v>
      </c>
      <c r="J392" s="5"/>
    </row>
    <row r="393" spans="9:10" x14ac:dyDescent="0.25">
      <c r="I393" s="4" t="s">
        <v>8</v>
      </c>
      <c r="J393" s="5"/>
    </row>
    <row r="394" spans="9:10" x14ac:dyDescent="0.25">
      <c r="I394" s="9" t="s">
        <v>85</v>
      </c>
      <c r="J394" s="5"/>
    </row>
    <row r="395" spans="9:10" x14ac:dyDescent="0.25">
      <c r="I395" s="2" t="s">
        <v>54</v>
      </c>
      <c r="J395" s="3">
        <v>621.64997700000004</v>
      </c>
    </row>
    <row r="396" spans="9:10" x14ac:dyDescent="0.25">
      <c r="I396" s="2" t="s">
        <v>55</v>
      </c>
      <c r="J396" s="8">
        <v>19.215</v>
      </c>
    </row>
    <row r="397" spans="9:10" x14ac:dyDescent="0.25">
      <c r="I397" s="2" t="s">
        <v>56</v>
      </c>
      <c r="J397" s="5">
        <v>0.4846013090578784</v>
      </c>
    </row>
    <row r="398" spans="9:10" x14ac:dyDescent="0.25">
      <c r="I398" s="2" t="s">
        <v>57</v>
      </c>
      <c r="J398" s="5">
        <v>7.4990096222139674E-2</v>
      </c>
    </row>
    <row r="399" spans="9:10" x14ac:dyDescent="0.25">
      <c r="I399" s="2" t="s">
        <v>58</v>
      </c>
      <c r="J399" s="5">
        <v>1</v>
      </c>
    </row>
    <row r="400" spans="9:10" x14ac:dyDescent="0.25">
      <c r="I400" s="2" t="s">
        <v>59</v>
      </c>
      <c r="J400" s="8">
        <v>32.352327712724431</v>
      </c>
    </row>
    <row r="401" spans="9:10" x14ac:dyDescent="0.25">
      <c r="I401" s="2" t="s">
        <v>60</v>
      </c>
      <c r="J401" s="8">
        <v>22.886000264422112</v>
      </c>
    </row>
    <row r="402" spans="9:10" x14ac:dyDescent="0.25">
      <c r="I402" s="2" t="s">
        <v>61</v>
      </c>
      <c r="J402" s="8">
        <v>26.908680988446527</v>
      </c>
    </row>
    <row r="403" spans="9:10" x14ac:dyDescent="0.25">
      <c r="I403" s="2" t="s">
        <v>62</v>
      </c>
      <c r="J403" s="8">
        <v>11.533234587978141</v>
      </c>
    </row>
    <row r="404" spans="9:10" x14ac:dyDescent="0.25">
      <c r="I404" s="2" t="s">
        <v>63</v>
      </c>
      <c r="J404" s="8">
        <v>2.8051391364611118</v>
      </c>
    </row>
    <row r="405" spans="9:10" x14ac:dyDescent="0.25">
      <c r="I405" s="2" t="s">
        <v>64</v>
      </c>
      <c r="J405" s="5">
        <v>0.27397390898265483</v>
      </c>
    </row>
    <row r="406" spans="9:10" x14ac:dyDescent="0.25">
      <c r="I406" s="2" t="s">
        <v>65</v>
      </c>
      <c r="J406" s="8">
        <v>2.4601205308352849</v>
      </c>
    </row>
    <row r="407" spans="9:10" x14ac:dyDescent="0.25">
      <c r="I407" s="2" t="s">
        <v>66</v>
      </c>
      <c r="J407" s="5">
        <v>0.48728098359983418</v>
      </c>
    </row>
    <row r="408" spans="9:10" x14ac:dyDescent="0.25">
      <c r="I408" s="2" t="s">
        <v>67</v>
      </c>
      <c r="J408" s="5"/>
    </row>
    <row r="409" spans="9:10" x14ac:dyDescent="0.25">
      <c r="I409" s="2" t="s">
        <v>68</v>
      </c>
      <c r="J40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2B0-158C-4518-B727-CA7A47040402}">
  <dimension ref="A2:E42"/>
  <sheetViews>
    <sheetView topLeftCell="A6" workbookViewId="0">
      <selection activeCell="B2" sqref="B2"/>
    </sheetView>
  </sheetViews>
  <sheetFormatPr defaultRowHeight="15" x14ac:dyDescent="0.25"/>
  <cols>
    <col min="2" max="2" width="21" customWidth="1"/>
    <col min="3" max="3" width="16.28515625" customWidth="1"/>
  </cols>
  <sheetData>
    <row r="2" spans="1:5" x14ac:dyDescent="0.25">
      <c r="B2" s="11" t="s">
        <v>86</v>
      </c>
    </row>
    <row r="5" spans="1:5" ht="20.25" thickBot="1" x14ac:dyDescent="0.35">
      <c r="B5" s="1" t="s">
        <v>38</v>
      </c>
    </row>
    <row r="6" spans="1:5" ht="15.75" thickTop="1" x14ac:dyDescent="0.25">
      <c r="B6" t="s">
        <v>2</v>
      </c>
    </row>
    <row r="7" spans="1:5" x14ac:dyDescent="0.25">
      <c r="A7" s="12" t="s">
        <v>39</v>
      </c>
      <c r="B7" s="12" t="s">
        <v>87</v>
      </c>
      <c r="C7" s="14">
        <v>621.64997700000004</v>
      </c>
    </row>
    <row r="8" spans="1:5" x14ac:dyDescent="0.25">
      <c r="B8" s="4" t="s">
        <v>7</v>
      </c>
      <c r="C8" s="3">
        <v>222.67244099999999</v>
      </c>
    </row>
    <row r="9" spans="1:5" x14ac:dyDescent="0.25">
      <c r="B9" s="4" t="s">
        <v>6</v>
      </c>
      <c r="C9" s="3">
        <v>115.313012</v>
      </c>
    </row>
    <row r="10" spans="1:5" x14ac:dyDescent="0.25">
      <c r="B10" s="4" t="s">
        <v>11</v>
      </c>
      <c r="C10" s="3">
        <v>114.075462</v>
      </c>
    </row>
    <row r="11" spans="1:5" ht="14.25" customHeight="1" x14ac:dyDescent="0.25">
      <c r="B11" s="4" t="s">
        <v>12</v>
      </c>
      <c r="C11" s="3">
        <v>95.766351999999998</v>
      </c>
    </row>
    <row r="12" spans="1:5" x14ac:dyDescent="0.25">
      <c r="B12" s="4" t="s">
        <v>9</v>
      </c>
      <c r="C12" s="3">
        <v>68.499814000000001</v>
      </c>
    </row>
    <row r="13" spans="1:5" x14ac:dyDescent="0.25">
      <c r="B13" s="12" t="s">
        <v>40</v>
      </c>
      <c r="C13" s="8">
        <f>SUM(C14:C18)</f>
        <v>19.012999999999998</v>
      </c>
    </row>
    <row r="14" spans="1:5" x14ac:dyDescent="0.25">
      <c r="B14" s="4" t="s">
        <v>7</v>
      </c>
      <c r="C14" s="8">
        <v>2.234</v>
      </c>
      <c r="D14" s="15">
        <f>C14/$C$13</f>
        <v>0.11749855362120655</v>
      </c>
      <c r="E14" s="4" t="s">
        <v>7</v>
      </c>
    </row>
    <row r="15" spans="1:5" x14ac:dyDescent="0.25">
      <c r="B15" s="4" t="s">
        <v>6</v>
      </c>
      <c r="C15" s="8">
        <v>3.089</v>
      </c>
      <c r="D15" s="15">
        <f t="shared" ref="D15:D18" si="0">C15/$C$13</f>
        <v>0.16246778519960028</v>
      </c>
      <c r="E15" s="4" t="s">
        <v>6</v>
      </c>
    </row>
    <row r="16" spans="1:5" ht="14.25" customHeight="1" x14ac:dyDescent="0.25">
      <c r="B16" s="4" t="s">
        <v>11</v>
      </c>
      <c r="C16" s="8">
        <v>3.5089999999999999</v>
      </c>
      <c r="D16" s="15">
        <f t="shared" si="0"/>
        <v>0.18455793404512702</v>
      </c>
      <c r="E16" s="4" t="s">
        <v>11</v>
      </c>
    </row>
    <row r="17" spans="1:5" x14ac:dyDescent="0.25">
      <c r="B17" s="4" t="s">
        <v>12</v>
      </c>
      <c r="C17" s="8">
        <v>3.8149999999999999</v>
      </c>
      <c r="D17" s="15">
        <f t="shared" si="0"/>
        <v>0.20065218534686796</v>
      </c>
      <c r="E17" s="4" t="s">
        <v>12</v>
      </c>
    </row>
    <row r="18" spans="1:5" x14ac:dyDescent="0.25">
      <c r="B18" s="4" t="s">
        <v>9</v>
      </c>
      <c r="C18" s="8">
        <v>6.3659999999999997</v>
      </c>
      <c r="D18" s="15">
        <f t="shared" si="0"/>
        <v>0.33482354178719825</v>
      </c>
      <c r="E18" s="4" t="s">
        <v>9</v>
      </c>
    </row>
    <row r="19" spans="1:5" x14ac:dyDescent="0.25">
      <c r="A19" s="12" t="s">
        <v>41</v>
      </c>
      <c r="B19" s="12" t="s">
        <v>87</v>
      </c>
      <c r="C19" s="16">
        <v>0.4846013090578784</v>
      </c>
    </row>
    <row r="20" spans="1:5" x14ac:dyDescent="0.25">
      <c r="B20" s="4" t="s">
        <v>7</v>
      </c>
      <c r="C20" s="5">
        <v>0.48962678351214212</v>
      </c>
    </row>
    <row r="21" spans="1:5" x14ac:dyDescent="0.25">
      <c r="B21" s="4" t="s">
        <v>6</v>
      </c>
      <c r="C21" s="5">
        <v>0.48939701221990789</v>
      </c>
    </row>
    <row r="22" spans="1:5" x14ac:dyDescent="0.25">
      <c r="B22" s="4" t="s">
        <v>11</v>
      </c>
      <c r="C22" s="5">
        <v>0.48487435520286298</v>
      </c>
    </row>
    <row r="23" spans="1:5" x14ac:dyDescent="0.25">
      <c r="B23" s="4" t="s">
        <v>12</v>
      </c>
      <c r="C23" s="5">
        <v>0.48326013011192526</v>
      </c>
    </row>
    <row r="24" spans="1:5" x14ac:dyDescent="0.25">
      <c r="B24" s="4" t="s">
        <v>9</v>
      </c>
      <c r="C24" s="5">
        <v>0.47965197125390557</v>
      </c>
    </row>
    <row r="25" spans="1:5" x14ac:dyDescent="0.25">
      <c r="A25" s="12" t="s">
        <v>44</v>
      </c>
    </row>
    <row r="26" spans="1:5" x14ac:dyDescent="0.25">
      <c r="B26" s="4" t="s">
        <v>7</v>
      </c>
      <c r="C26" s="8">
        <v>29.901824901703801</v>
      </c>
    </row>
    <row r="27" spans="1:5" x14ac:dyDescent="0.25">
      <c r="B27" s="4" t="s">
        <v>6</v>
      </c>
      <c r="C27" s="8">
        <v>30.662405550581916</v>
      </c>
    </row>
    <row r="28" spans="1:5" x14ac:dyDescent="0.25">
      <c r="B28" s="4" t="s">
        <v>11</v>
      </c>
      <c r="C28" s="8">
        <v>31.002380058271285</v>
      </c>
    </row>
    <row r="29" spans="1:5" x14ac:dyDescent="0.25">
      <c r="B29" s="4" t="s">
        <v>12</v>
      </c>
      <c r="C29" s="8">
        <v>32.862072385294958</v>
      </c>
    </row>
    <row r="30" spans="1:5" x14ac:dyDescent="0.25">
      <c r="B30" s="4" t="s">
        <v>9</v>
      </c>
      <c r="C30" s="8">
        <v>34.978391611687087</v>
      </c>
    </row>
    <row r="31" spans="1:5" x14ac:dyDescent="0.25">
      <c r="B31" s="12" t="s">
        <v>87</v>
      </c>
      <c r="C31" s="17">
        <v>32.352327712724431</v>
      </c>
    </row>
    <row r="38" spans="2:3" x14ac:dyDescent="0.25">
      <c r="B38" s="4" t="s">
        <v>7</v>
      </c>
      <c r="C38" s="15">
        <v>0.11749855362120655</v>
      </c>
    </row>
    <row r="39" spans="2:3" x14ac:dyDescent="0.25">
      <c r="B39" s="4" t="s">
        <v>6</v>
      </c>
      <c r="C39" s="15">
        <v>0.16246778519960028</v>
      </c>
    </row>
    <row r="40" spans="2:3" x14ac:dyDescent="0.25">
      <c r="B40" s="4" t="s">
        <v>11</v>
      </c>
      <c r="C40" s="15">
        <v>0.18455793404512702</v>
      </c>
    </row>
    <row r="41" spans="2:3" x14ac:dyDescent="0.25">
      <c r="B41" s="4" t="s">
        <v>12</v>
      </c>
      <c r="C41" s="15">
        <v>0.20065218534686796</v>
      </c>
    </row>
    <row r="42" spans="2:3" x14ac:dyDescent="0.25">
      <c r="B42" s="4" t="s">
        <v>9</v>
      </c>
      <c r="C42" s="15">
        <v>0.33482354178719825</v>
      </c>
    </row>
  </sheetData>
  <sortState xmlns:xlrd2="http://schemas.microsoft.com/office/spreadsheetml/2017/richdata2" ref="C26:C30">
    <sortCondition ref="C26:C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C6EB-3F19-448B-9C0C-223D4812D383}">
  <dimension ref="A3:C36"/>
  <sheetViews>
    <sheetView workbookViewId="0">
      <selection activeCell="A16" sqref="A16"/>
    </sheetView>
  </sheetViews>
  <sheetFormatPr defaultRowHeight="15" x14ac:dyDescent="0.25"/>
  <cols>
    <col min="1" max="2" width="24.7109375" customWidth="1"/>
    <col min="3" max="3" width="20.28515625" customWidth="1"/>
  </cols>
  <sheetData>
    <row r="3" spans="1:3" ht="20.25" thickBot="1" x14ac:dyDescent="0.35">
      <c r="B3" s="1" t="s">
        <v>38</v>
      </c>
    </row>
    <row r="4" spans="1:3" ht="15.75" thickTop="1" x14ac:dyDescent="0.25">
      <c r="A4" s="18" t="s">
        <v>47</v>
      </c>
      <c r="B4" s="2" t="s">
        <v>87</v>
      </c>
      <c r="C4" s="8">
        <v>11.533234587978141</v>
      </c>
    </row>
    <row r="5" spans="1:3" x14ac:dyDescent="0.25">
      <c r="B5" s="4" t="s">
        <v>7</v>
      </c>
      <c r="C5" s="8">
        <v>11.980779380483437</v>
      </c>
    </row>
    <row r="6" spans="1:3" x14ac:dyDescent="0.25">
      <c r="B6" s="4" t="s">
        <v>6</v>
      </c>
      <c r="C6" s="8">
        <v>11.912556027643204</v>
      </c>
    </row>
    <row r="7" spans="1:3" x14ac:dyDescent="0.25">
      <c r="B7" s="4" t="s">
        <v>11</v>
      </c>
      <c r="C7" s="8">
        <v>11.7361901163827</v>
      </c>
    </row>
    <row r="8" spans="1:3" x14ac:dyDescent="0.25">
      <c r="B8" s="4" t="s">
        <v>12</v>
      </c>
      <c r="C8" s="8">
        <v>11.210774394125039</v>
      </c>
    </row>
    <row r="9" spans="1:3" x14ac:dyDescent="0.25">
      <c r="B9" s="4" t="s">
        <v>9</v>
      </c>
      <c r="C9" s="8">
        <v>11.207836895435415</v>
      </c>
    </row>
    <row r="10" spans="1:3" x14ac:dyDescent="0.25">
      <c r="A10" t="s">
        <v>88</v>
      </c>
      <c r="B10" s="4" t="s">
        <v>7</v>
      </c>
      <c r="C10" s="8">
        <v>2.3148660550458717</v>
      </c>
    </row>
    <row r="11" spans="1:3" x14ac:dyDescent="0.25">
      <c r="B11" s="4" t="s">
        <v>6</v>
      </c>
      <c r="C11" s="8">
        <v>2.3538178155774396</v>
      </c>
    </row>
    <row r="12" spans="1:3" x14ac:dyDescent="0.25">
      <c r="B12" s="4" t="s">
        <v>11</v>
      </c>
      <c r="C12" s="8">
        <v>2.3985305924247329</v>
      </c>
    </row>
    <row r="13" spans="1:3" x14ac:dyDescent="0.25">
      <c r="B13" s="4" t="s">
        <v>12</v>
      </c>
      <c r="C13" s="8">
        <v>2.5265400398974065</v>
      </c>
    </row>
    <row r="14" spans="1:3" x14ac:dyDescent="0.25">
      <c r="B14" s="4" t="s">
        <v>9</v>
      </c>
      <c r="C14" s="8">
        <v>2.5878936537857369</v>
      </c>
    </row>
    <row r="15" spans="1:3" x14ac:dyDescent="0.25">
      <c r="B15" s="2" t="s">
        <v>87</v>
      </c>
      <c r="C15" s="8">
        <v>2.4601205308352849</v>
      </c>
    </row>
    <row r="16" spans="1:3" ht="14.25" customHeight="1" x14ac:dyDescent="0.25">
      <c r="A16" s="18" t="s">
        <v>51</v>
      </c>
      <c r="B16" s="2" t="s">
        <v>87</v>
      </c>
      <c r="C16" s="5">
        <v>0.48728098359983418</v>
      </c>
    </row>
    <row r="17" spans="2:3" ht="13.5" customHeight="1" x14ac:dyDescent="0.25">
      <c r="B17" s="4" t="s">
        <v>7</v>
      </c>
      <c r="C17" s="5">
        <v>0.49674176916970364</v>
      </c>
    </row>
    <row r="18" spans="2:3" x14ac:dyDescent="0.25">
      <c r="B18" s="4" t="s">
        <v>6</v>
      </c>
      <c r="C18" s="5">
        <v>0.49114441447723772</v>
      </c>
    </row>
    <row r="19" spans="2:3" x14ac:dyDescent="0.25">
      <c r="B19" s="4" t="s">
        <v>11</v>
      </c>
      <c r="C19" s="5">
        <v>0.49065008996691045</v>
      </c>
    </row>
    <row r="20" spans="2:3" x14ac:dyDescent="0.25">
      <c r="B20" s="4" t="s">
        <v>12</v>
      </c>
      <c r="C20" s="5">
        <v>0.49024115019438502</v>
      </c>
    </row>
    <row r="21" spans="2:3" x14ac:dyDescent="0.25">
      <c r="B21" s="4" t="s">
        <v>9</v>
      </c>
      <c r="C21" s="5">
        <v>0.45908337376980612</v>
      </c>
    </row>
    <row r="22" spans="2:3" x14ac:dyDescent="0.25">
      <c r="B22" s="2" t="s">
        <v>54</v>
      </c>
      <c r="C22" s="3">
        <v>621.64997700000004</v>
      </c>
    </row>
    <row r="23" spans="2:3" x14ac:dyDescent="0.25">
      <c r="B23" s="2" t="s">
        <v>55</v>
      </c>
      <c r="C23" s="8">
        <v>19.215</v>
      </c>
    </row>
    <row r="24" spans="2:3" x14ac:dyDescent="0.25">
      <c r="B24" s="2" t="s">
        <v>56</v>
      </c>
      <c r="C24" s="5">
        <v>0.4846013090578784</v>
      </c>
    </row>
    <row r="25" spans="2:3" x14ac:dyDescent="0.25">
      <c r="B25" s="2" t="s">
        <v>57</v>
      </c>
      <c r="C25" s="5">
        <v>7.4990096222139674E-2</v>
      </c>
    </row>
    <row r="26" spans="2:3" x14ac:dyDescent="0.25">
      <c r="B26" s="2" t="s">
        <v>58</v>
      </c>
      <c r="C26" s="5">
        <v>1</v>
      </c>
    </row>
    <row r="27" spans="2:3" x14ac:dyDescent="0.25">
      <c r="B27" s="2" t="s">
        <v>59</v>
      </c>
      <c r="C27" s="8">
        <v>32.352327712724431</v>
      </c>
    </row>
    <row r="28" spans="2:3" x14ac:dyDescent="0.25">
      <c r="B28" s="2" t="s">
        <v>60</v>
      </c>
      <c r="C28" s="8">
        <v>22.886000264422112</v>
      </c>
    </row>
    <row r="29" spans="2:3" x14ac:dyDescent="0.25">
      <c r="B29" s="2" t="s">
        <v>61</v>
      </c>
      <c r="C29" s="8">
        <v>26.908680988446527</v>
      </c>
    </row>
    <row r="30" spans="2:3" x14ac:dyDescent="0.25">
      <c r="B30" s="2" t="s">
        <v>62</v>
      </c>
      <c r="C30" s="8">
        <v>11.533234587978141</v>
      </c>
    </row>
    <row r="31" spans="2:3" x14ac:dyDescent="0.25">
      <c r="B31" s="2" t="s">
        <v>63</v>
      </c>
      <c r="C31" s="8">
        <v>2.8051391364611118</v>
      </c>
    </row>
    <row r="32" spans="2:3" x14ac:dyDescent="0.25">
      <c r="B32" s="2" t="s">
        <v>64</v>
      </c>
      <c r="C32" s="5">
        <v>0.27397390898265483</v>
      </c>
    </row>
    <row r="33" spans="2:3" x14ac:dyDescent="0.25">
      <c r="B33" s="2" t="s">
        <v>65</v>
      </c>
      <c r="C33" s="8">
        <v>2.4601205308352849</v>
      </c>
    </row>
    <row r="34" spans="2:3" x14ac:dyDescent="0.25">
      <c r="B34" s="2" t="s">
        <v>66</v>
      </c>
      <c r="C34" s="5">
        <v>0.48728098359983418</v>
      </c>
    </row>
    <row r="35" spans="2:3" x14ac:dyDescent="0.25">
      <c r="B35" s="2" t="s">
        <v>67</v>
      </c>
      <c r="C35" s="5"/>
    </row>
    <row r="36" spans="2:3" x14ac:dyDescent="0.25">
      <c r="B36" s="2" t="s">
        <v>68</v>
      </c>
      <c r="C36" s="5"/>
    </row>
  </sheetData>
  <sortState xmlns:xlrd2="http://schemas.microsoft.com/office/spreadsheetml/2017/richdata2" ref="C17:C21">
    <sortCondition descending="1" ref="C17:C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8573-34AB-4FB6-8787-6A360BD38CD9}">
  <dimension ref="A1"/>
  <sheetViews>
    <sheetView zoomScale="78" zoomScaleNormal="78" workbookViewId="0">
      <selection activeCell="O7" sqref="O7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Quy mô và đặc tính khoản vay</vt:lpstr>
      <vt:lpstr>Financial Ability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Pham Thi Ngoc</dc:creator>
  <cp:lastModifiedBy>Thanh Pham Thi Ngoc</cp:lastModifiedBy>
  <dcterms:created xsi:type="dcterms:W3CDTF">2025-09-26T09:49:47Z</dcterms:created>
  <dcterms:modified xsi:type="dcterms:W3CDTF">2025-09-26T16:25:43Z</dcterms:modified>
</cp:coreProperties>
</file>