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wnloads\TLU\Kiểm thử\"/>
    </mc:Choice>
  </mc:AlternateContent>
  <bookViews>
    <workbookView xWindow="0" yWindow="0" windowWidth="23040" windowHeight="9192" activeTab="1"/>
  </bookViews>
  <sheets>
    <sheet name="TC_F1.1" sheetId="2" r:id="rId1"/>
    <sheet name="Test_Report_Phong" sheetId="1"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2" l="1"/>
  <c r="L4" i="2"/>
  <c r="O3" i="2"/>
  <c r="L3" i="2"/>
  <c r="I3" i="2"/>
  <c r="O2" i="2"/>
  <c r="L2" i="2"/>
  <c r="I2" i="2"/>
  <c r="O1" i="2"/>
  <c r="L1" i="2"/>
  <c r="I1" i="2" l="1"/>
  <c r="A13" i="1" l="1"/>
</calcChain>
</file>

<file path=xl/sharedStrings.xml><?xml version="1.0" encoding="utf-8"?>
<sst xmlns="http://schemas.openxmlformats.org/spreadsheetml/2006/main" count="160" uniqueCount="79">
  <si>
    <t>Test Report</t>
  </si>
  <si>
    <t>Project Name</t>
  </si>
  <si>
    <t xml:space="preserve">Type of Testing </t>
  </si>
  <si>
    <t>GUI Test</t>
  </si>
  <si>
    <t>Item ID</t>
  </si>
  <si>
    <t>Code by</t>
  </si>
  <si>
    <t>Test case No</t>
  </si>
  <si>
    <t>Test Data/ Test desc</t>
  </si>
  <si>
    <t>Expected Result</t>
  </si>
  <si>
    <t>Actual Result</t>
  </si>
  <si>
    <t>1st Cycle</t>
  </si>
  <si>
    <t>2st Cycle</t>
  </si>
  <si>
    <t>Start Time</t>
  </si>
  <si>
    <t>End Time</t>
  </si>
  <si>
    <t>P</t>
  </si>
  <si>
    <t>Trần Thanh Phong</t>
  </si>
  <si>
    <t>Website truyền hình trực tuyến FPT Play</t>
  </si>
  <si>
    <t>Đang chiếu: website truyền hình trực tuyến FPT Play</t>
  </si>
  <si>
    <t>Kiểm tra phương thức thanh toán</t>
  </si>
  <si>
    <t>Tên Testcase</t>
  </si>
  <si>
    <t>Test case thanh toán</t>
  </si>
  <si>
    <t>Tổng số TC thực hiện</t>
  </si>
  <si>
    <t>Mã Testcase</t>
  </si>
  <si>
    <t>Tổng số TC Pass</t>
  </si>
  <si>
    <t>Người tạo TC</t>
  </si>
  <si>
    <t>Tổng số TC Fail</t>
  </si>
  <si>
    <t>Ngày tạo TC</t>
  </si>
  <si>
    <t>Tổng số TC Not-Tested</t>
  </si>
  <si>
    <t>Người Test :</t>
  </si>
  <si>
    <t xml:space="preserve">Ngày Test: </t>
  </si>
  <si>
    <t>STT</t>
  </si>
  <si>
    <t>Mục tiêu kiểm thử</t>
  </si>
  <si>
    <t>Mô tả thao tác kiểm thử</t>
  </si>
  <si>
    <t>Kết quả chờ đợi</t>
  </si>
  <si>
    <t>Dữ liệu kiểm thử</t>
  </si>
  <si>
    <t>Kết quả thực tế</t>
  </si>
  <si>
    <t>Kiểm thử lần 1</t>
  </si>
  <si>
    <t>Kiểm thử lần 2</t>
  </si>
  <si>
    <t>Kiểm thử lần 3</t>
  </si>
  <si>
    <t>Kết quả (P/F/N)</t>
  </si>
  <si>
    <t>Bug #</t>
  </si>
  <si>
    <t>Diễn giải lỗi</t>
  </si>
  <si>
    <t>Giao diện</t>
  </si>
  <si>
    <t>2. Thanh toán bằng thẻ tín dụng</t>
  </si>
  <si>
    <r>
      <t>1. Nếu bỏ trống hiển thị "</t>
    </r>
    <r>
      <rPr>
        <sz val="12"/>
        <color rgb="FFFF0000"/>
        <rFont val="Times New Roman"/>
        <family val="1"/>
      </rPr>
      <t>Quý khách vui lòng điền đầy đủ các thông tin bắt buộc</t>
    </r>
    <r>
      <rPr>
        <sz val="12"/>
        <color theme="1"/>
        <rFont val="Times New Roman"/>
        <family val="1"/>
      </rPr>
      <t xml:space="preserve">".
2.Ô bỏ trống hiện dấu </t>
    </r>
    <r>
      <rPr>
        <sz val="12"/>
        <color rgb="FFFF0000"/>
        <rFont val="Times New Roman"/>
        <family val="1"/>
      </rPr>
      <t xml:space="preserve">X </t>
    </r>
    <r>
      <rPr>
        <sz val="12"/>
        <rFont val="Times New Roman"/>
        <family val="1"/>
      </rPr>
      <t>đỏ</t>
    </r>
  </si>
  <si>
    <t>3. Thanh toán qua thẻ ATM</t>
  </si>
  <si>
    <r>
      <t>1. Màn hình hiển thị ra mã QR thanh toán.
2. Nếu số dư &lt; gói thanh toán: Hiển thị cảnh báo "</t>
    </r>
    <r>
      <rPr>
        <sz val="12"/>
        <color rgb="FFFF0000"/>
        <rFont val="Times New Roman"/>
        <family val="1"/>
      </rPr>
      <t>Số dư ví MoMo không đủ. Vui lòng chọn nguồn tiền dưới đây để thanh toán</t>
    </r>
    <r>
      <rPr>
        <sz val="12"/>
        <color theme="1"/>
        <rFont val="Times New Roman"/>
        <family val="1"/>
      </rPr>
      <t>".
3.  Nút thanh toán bằng ví MoMo sẽ bị làm mờ đi và không thể nhấn vào.</t>
    </r>
  </si>
  <si>
    <t>4. Thanh toán bằng Viettel Pay</t>
  </si>
  <si>
    <t>1. Màn hình hiển thị ra mã QR thanh toán
2. Nhập mã OTP để thực hiện giao dịch
3. Nếu số dư &lt; gói thanh toán: Hiển thị thông báo: "Số dư tài khoản không đủ để thực hiện giao dịch. Quý khách vui lòng nạp thêm tiền vào tài khoản và thực hiện lại".</t>
  </si>
  <si>
    <t>1. Chọn gói và click vào nút thanh toán bằng MoMo</t>
  </si>
  <si>
    <t>1. Chọn gói và click vào nút thanh toán bằng thẻ tín dụng
2. Nhập số thẻ
3. Nhập họ và tên
4. Nhập ngày hết hạn
5. Nhập mã bảo mật</t>
  </si>
  <si>
    <t>1. Chọn gói và click vào nút thanh toán bằng thẻ ATM
2. Nhập số thẻ
3. Nhập học và tên
4. Nhập ngày hiệu lực</t>
  </si>
  <si>
    <t>1. Chọn gói và click vào nút thanh toán bằng Viettel Pay</t>
  </si>
  <si>
    <t>1. Thanh toán bằng ví Momo</t>
  </si>
  <si>
    <t>5. Thanh toán bằng ví Foxpay</t>
  </si>
  <si>
    <t>1. Chọn gói và click vào nút thanh toán bằng Foxpay</t>
  </si>
  <si>
    <t>6. Thanh toán bằng VNPAY-QR</t>
  </si>
  <si>
    <t>1. Chọn gói và click vào nút thanh toán bằng VNPAY-QR</t>
  </si>
  <si>
    <t>7. Thanh toán bằng ví ZaloPay</t>
  </si>
  <si>
    <t>1. Chọn gói và click vào nút thanh toán bằng ZaloPay</t>
  </si>
  <si>
    <r>
      <t>1. Màn hình hiển thị ra mã QR thanh toán.
2. Nếu số dư &lt; gói thanh toán: Hiển thị cảnh báo "</t>
    </r>
    <r>
      <rPr>
        <sz val="12"/>
        <color rgb="FFFF0000"/>
        <rFont val="Times New Roman"/>
        <family val="1"/>
      </rPr>
      <t>Số dư ví ZaloPay không đủ. Vui lòng chọn nguồn tiền dưới đây để thanh toán</t>
    </r>
    <r>
      <rPr>
        <sz val="12"/>
        <color theme="1"/>
        <rFont val="Times New Roman"/>
        <family val="1"/>
      </rPr>
      <t>".
3.  Nút thanh toán bằng ví ZaloPay sẽ bị làm mờ đi và không thể nhấn vào.</t>
    </r>
  </si>
  <si>
    <t>8. Thanh toán bằng ví ShopeePay</t>
  </si>
  <si>
    <t>1. Chọn gói và click vào nút thanh toán bằng ShopeePay</t>
  </si>
  <si>
    <t>9. Thanh toán bằng ví Moca</t>
  </si>
  <si>
    <t>1. Màn hình hiển thị ra mã QR thanh toán.
2. Nếu số dư &lt; gói thanh toán: Nút thanh toán bằng ví FoxPay sẽ bị làm mờ đi và không thể nhấn vào.</t>
  </si>
  <si>
    <r>
      <t>1. Màn hình hiển thị ra mã QR thanh toán.
2. Nếu số dư &lt; gói thanh toán: Hiển thị cảnh báo "</t>
    </r>
    <r>
      <rPr>
        <sz val="12"/>
        <color rgb="FFFF0000"/>
        <rFont val="Times New Roman"/>
        <family val="1"/>
      </rPr>
      <t>Số dư ví VNPAY không đủ. Vui lòng nạp thêm để thanh toán</t>
    </r>
    <r>
      <rPr>
        <sz val="12"/>
        <color theme="1"/>
        <rFont val="Times New Roman"/>
        <family val="1"/>
      </rPr>
      <t>".
3.  Nút thanh toán bằng ví VNPAY sẽ bị làm mờ đi và không thể nhấn vào.</t>
    </r>
  </si>
  <si>
    <t>1. Chọn gói và click vào nút thanh toán bằng Moca</t>
  </si>
  <si>
    <t>1. Màn hình hiển thị ra mã QR thanh toán.
2. Nếu số dư &lt; gói thanh toán: Hiển thị thông báo: "Chúng tôi sẽ hủy giao dịch trong khi bạn tiến hành nạp tiền. Vui lòng thực hiện lại thanh toán qua ví Moca trên trang web của người bán sau khi bạn hoàn tất việc nạp tiền".
3. Nút thanh toán hiển thị: "Hủy và nạp tiền".
4. Đưa ra phương thức nạp tiền để thanh toán</t>
  </si>
  <si>
    <t>10. Thanh toán bằng Tài khoản điện thoại</t>
  </si>
  <si>
    <t>1. Chọn gói và click vào nút thanh toán bằng Tài khoản điện thoại
2. Nhập số điện thoại (Chỉ Mobifone)</t>
  </si>
  <si>
    <r>
      <t>1. Nếu nhập thuê bao khác Mobifone sẽ  thông báo "</t>
    </r>
    <r>
      <rPr>
        <sz val="12"/>
        <color rgb="FFFF0000"/>
        <rFont val="Times New Roman"/>
        <family val="1"/>
      </rPr>
      <t>Lỗi hệ thống</t>
    </r>
    <r>
      <rPr>
        <sz val="12"/>
        <color theme="1"/>
        <rFont val="Times New Roman"/>
        <family val="1"/>
      </rPr>
      <t>".
2. Nếu bỏ trống hiện thông báo "</t>
    </r>
    <r>
      <rPr>
        <sz val="12"/>
        <color rgb="FFFF0000"/>
        <rFont val="Times New Roman"/>
        <family val="1"/>
      </rPr>
      <t>Số điện thoại bạn nhập không chính xác</t>
    </r>
    <r>
      <rPr>
        <sz val="12"/>
        <color theme="1"/>
        <rFont val="Times New Roman"/>
        <family val="1"/>
      </rPr>
      <t>"</t>
    </r>
  </si>
  <si>
    <t>Số điện thoại: 0984574501</t>
  </si>
  <si>
    <t>Số thẻ: 9704180097406723
Họ tên: Tran Thanh Phong
Ngày hết hạn: 12/25
Mã bảo mật: 234</t>
  </si>
  <si>
    <t>Số thẻ: 9704180097406723
Họ tên: Tran Thanh Phong
Ngày hiệu lực: 12/18</t>
  </si>
  <si>
    <t>TC_F1.1</t>
  </si>
  <si>
    <t>TC_F1</t>
  </si>
  <si>
    <r>
      <t>Điều kiện ràng buộc</t>
    </r>
    <r>
      <rPr>
        <sz val="12"/>
        <color theme="1"/>
        <rFont val="Times New Roman"/>
        <family val="1"/>
      </rPr>
      <t xml:space="preserve">: Người dùng đã được tạo một account để đăng nhập vào hệ thống
</t>
    </r>
  </si>
  <si>
    <t>p</t>
  </si>
  <si>
    <t>1. Màn hình hiển thị ra mã QR thanh toán.
2. Nếu số dư &lt; gói thanh toán: Nút thanh toán bằng ví ShopeePay sẽ bị làm mờ đi và không thể nhấn vào.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</si>
</sst>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d/yyyy"/>
  </numFmts>
  <fonts count="11" x14ac:knownFonts="1">
    <font>
      <sz val="11"/>
      <color theme="1"/>
      <name val="Calibri"/>
      <family val="2"/>
      <scheme val="minor"/>
    </font>
    <font>
      <sz val="10"/>
      <color rgb="FF000000"/>
      <name val="Arial"/>
      <family val="2"/>
    </font>
    <font>
      <b/>
      <sz val="12"/>
      <color indexed="60"/>
      <name val="Times New Roman"/>
      <family val="1"/>
    </font>
    <font>
      <b/>
      <sz val="12"/>
      <name val="Times New Roman"/>
      <family val="1"/>
    </font>
    <font>
      <sz val="12"/>
      <color theme="1"/>
      <name val="Times New Roman"/>
      <family val="1"/>
    </font>
    <font>
      <sz val="12"/>
      <name val="Times New Roman"/>
      <family val="1"/>
    </font>
    <font>
      <sz val="12"/>
      <color rgb="FFFF0000"/>
      <name val="Times New Roman"/>
      <family val="1"/>
    </font>
    <font>
      <b/>
      <sz val="12"/>
      <color theme="1"/>
      <name val="Times New Roman"/>
      <family val="1"/>
    </font>
    <font>
      <b/>
      <sz val="12"/>
      <color indexed="8"/>
      <name val="Times New Roman"/>
      <family val="1"/>
    </font>
    <font>
      <sz val="12"/>
      <color indexed="8"/>
      <name val="Times New Roman"/>
      <family val="1"/>
    </font>
    <font>
      <b/>
      <sz val="12"/>
      <color indexed="9"/>
      <name val="Times New Roman"/>
      <family val="1"/>
    </font>
  </fonts>
  <fills count="8">
    <fill>
      <patternFill patternType="none"/>
    </fill>
    <fill>
      <patternFill patternType="gray125"/>
    </fill>
    <fill>
      <patternFill patternType="solid">
        <fgColor indexed="23"/>
        <bgColor indexed="55"/>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indexed="26"/>
      </patternFill>
    </fill>
    <fill>
      <patternFill patternType="solid">
        <fgColor theme="3" tint="0.59999389629810485"/>
        <bgColor indexed="64"/>
      </patternFill>
    </fill>
    <fill>
      <patternFill patternType="solid">
        <fgColor theme="0" tint="-0.14999847407452621"/>
        <bgColor indexed="64"/>
      </patternFill>
    </fill>
  </fills>
  <borders count="9">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3">
    <xf numFmtId="0" fontId="0" fillId="0" borderId="0" xfId="0"/>
    <xf numFmtId="0" fontId="3" fillId="0" borderId="8" xfId="0" applyFont="1" applyBorder="1" applyAlignment="1">
      <alignment horizontal="left" vertical="center" wrapText="1"/>
    </xf>
    <xf numFmtId="0" fontId="4" fillId="0" borderId="8" xfId="0" applyFont="1" applyBorder="1" applyAlignment="1">
      <alignment vertical="center" wrapText="1"/>
    </xf>
    <xf numFmtId="0" fontId="3" fillId="7" borderId="8"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2" fillId="6" borderId="8" xfId="0" applyFont="1" applyFill="1" applyBorder="1" applyAlignment="1">
      <alignment horizontal="left" vertical="center" wrapText="1"/>
    </xf>
    <xf numFmtId="0" fontId="3" fillId="6" borderId="8" xfId="0" applyFont="1" applyFill="1" applyBorder="1" applyAlignment="1">
      <alignment horizontal="left" vertical="center" wrapText="1"/>
    </xf>
    <xf numFmtId="0" fontId="7" fillId="0" borderId="0" xfId="0" applyFont="1" applyAlignment="1">
      <alignment horizontal="center" vertical="center" wrapText="1"/>
    </xf>
    <xf numFmtId="0" fontId="3" fillId="7"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3" fillId="0" borderId="8" xfId="0" applyFont="1" applyBorder="1" applyAlignment="1">
      <alignment horizontal="left" vertical="center" wrapText="1"/>
    </xf>
    <xf numFmtId="0" fontId="2" fillId="0" borderId="8"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3" fillId="6" borderId="8" xfId="0" applyFont="1" applyFill="1" applyBorder="1" applyAlignment="1">
      <alignment horizontal="left" vertical="center" wrapText="1"/>
    </xf>
    <xf numFmtId="0" fontId="2" fillId="6" borderId="8" xfId="0" applyFont="1" applyFill="1" applyBorder="1" applyAlignment="1">
      <alignment horizontal="center" vertical="center" wrapText="1"/>
    </xf>
    <xf numFmtId="14" fontId="3" fillId="6" borderId="8" xfId="0" applyNumberFormat="1" applyFont="1" applyFill="1" applyBorder="1" applyAlignment="1">
      <alignment horizontal="left" vertical="center" wrapText="1"/>
    </xf>
    <xf numFmtId="0" fontId="4" fillId="0" borderId="0" xfId="0" applyFont="1" applyAlignment="1">
      <alignment horizontal="center" vertical="center" wrapText="1"/>
    </xf>
    <xf numFmtId="0" fontId="8" fillId="0" borderId="1" xfId="1" applyFont="1" applyBorder="1" applyAlignment="1">
      <alignment horizontal="left" vertical="center"/>
    </xf>
    <xf numFmtId="0" fontId="9" fillId="0" borderId="2" xfId="1" applyFont="1" applyBorder="1" applyAlignment="1">
      <alignment horizontal="left" vertical="center"/>
    </xf>
    <xf numFmtId="0" fontId="8" fillId="0" borderId="2" xfId="1" applyFont="1" applyBorder="1" applyAlignment="1">
      <alignment horizontal="center" vertical="center"/>
    </xf>
    <xf numFmtId="0" fontId="9" fillId="0" borderId="3" xfId="1" applyFont="1" applyBorder="1" applyAlignment="1">
      <alignment horizontal="left" vertical="center"/>
    </xf>
    <xf numFmtId="0" fontId="5" fillId="0" borderId="0" xfId="0" applyFont="1" applyAlignment="1">
      <alignment horizontal="left"/>
    </xf>
    <xf numFmtId="0" fontId="4" fillId="0" borderId="0" xfId="0" applyFont="1"/>
    <xf numFmtId="0" fontId="9" fillId="0" borderId="4" xfId="1" applyFont="1" applyBorder="1" applyAlignment="1">
      <alignment horizontal="left" vertical="center"/>
    </xf>
    <xf numFmtId="0" fontId="9" fillId="0" borderId="5" xfId="1" applyFont="1" applyBorder="1" applyAlignment="1">
      <alignment horizontal="left" vertical="center"/>
    </xf>
    <xf numFmtId="0" fontId="8" fillId="0" borderId="5" xfId="1" applyFont="1" applyBorder="1" applyAlignment="1">
      <alignment horizontal="center" vertical="center"/>
    </xf>
    <xf numFmtId="0" fontId="9" fillId="0" borderId="6" xfId="1" applyFont="1" applyBorder="1" applyAlignment="1">
      <alignment horizontal="left" vertical="center"/>
    </xf>
    <xf numFmtId="0" fontId="8" fillId="0" borderId="7" xfId="1" applyFont="1" applyBorder="1" applyAlignment="1">
      <alignment horizontal="left"/>
    </xf>
    <xf numFmtId="0" fontId="8" fillId="0" borderId="7" xfId="1" applyFont="1" applyBorder="1" applyAlignment="1">
      <alignment horizontal="left"/>
    </xf>
    <xf numFmtId="0" fontId="9" fillId="0" borderId="7" xfId="1" applyFont="1" applyBorder="1" applyAlignment="1">
      <alignment horizontal="left"/>
    </xf>
    <xf numFmtId="0" fontId="10" fillId="2" borderId="7" xfId="1" applyFont="1" applyFill="1" applyBorder="1" applyAlignment="1">
      <alignment horizontal="left" vertical="center"/>
    </xf>
    <xf numFmtId="0" fontId="10" fillId="2" borderId="7" xfId="1" applyFont="1" applyFill="1" applyBorder="1" applyAlignment="1">
      <alignment horizontal="left"/>
    </xf>
    <xf numFmtId="0" fontId="10" fillId="2" borderId="7" xfId="1" applyFont="1" applyFill="1" applyBorder="1" applyAlignment="1">
      <alignment horizontal="left"/>
    </xf>
    <xf numFmtId="0" fontId="10" fillId="2" borderId="7" xfId="1" applyFont="1" applyFill="1" applyBorder="1" applyAlignment="1">
      <alignment horizontal="center"/>
    </xf>
    <xf numFmtId="0" fontId="10" fillId="2" borderId="7" xfId="1" applyFont="1" applyFill="1" applyBorder="1" applyAlignment="1">
      <alignment horizontal="left" vertical="center"/>
    </xf>
    <xf numFmtId="164" fontId="10" fillId="2" borderId="7" xfId="1" applyNumberFormat="1" applyFont="1" applyFill="1" applyBorder="1" applyAlignment="1">
      <alignment horizontal="left" vertical="center"/>
    </xf>
    <xf numFmtId="164" fontId="10" fillId="2" borderId="7" xfId="1" applyNumberFormat="1" applyFont="1" applyFill="1" applyBorder="1" applyAlignment="1">
      <alignment horizontal="center" vertical="center"/>
    </xf>
    <xf numFmtId="164" fontId="10" fillId="2" borderId="7" xfId="1" applyNumberFormat="1" applyFont="1" applyFill="1" applyBorder="1" applyAlignment="1">
      <alignment horizontal="left"/>
    </xf>
    <xf numFmtId="0" fontId="9" fillId="4" borderId="7" xfId="1" applyFont="1" applyFill="1" applyBorder="1" applyAlignment="1">
      <alignment horizontal="left" vertical="center"/>
    </xf>
    <xf numFmtId="0" fontId="5" fillId="5" borderId="7" xfId="1" applyFont="1" applyFill="1" applyBorder="1" applyAlignment="1">
      <alignment horizontal="left" vertical="center" wrapText="1"/>
    </xf>
    <xf numFmtId="0" fontId="9" fillId="5" borderId="7" xfId="1" applyFont="1" applyFill="1" applyBorder="1" applyAlignment="1">
      <alignment horizontal="left" vertical="center" wrapText="1"/>
    </xf>
    <xf numFmtId="0" fontId="8" fillId="4" borderId="7" xfId="1" applyFont="1" applyFill="1" applyBorder="1" applyAlignment="1">
      <alignment horizontal="center" vertical="center"/>
    </xf>
    <xf numFmtId="0" fontId="9" fillId="4" borderId="7" xfId="1" applyFont="1" applyFill="1" applyBorder="1" applyAlignment="1">
      <alignment horizontal="left" wrapText="1"/>
    </xf>
    <xf numFmtId="0" fontId="9" fillId="4" borderId="7" xfId="1" applyFont="1" applyFill="1" applyBorder="1" applyAlignment="1">
      <alignment horizontal="left" vertical="center" wrapText="1"/>
    </xf>
    <xf numFmtId="0" fontId="5" fillId="3" borderId="0" xfId="0" applyFont="1" applyFill="1" applyAlignment="1">
      <alignment horizontal="left"/>
    </xf>
    <xf numFmtId="0" fontId="9" fillId="0" borderId="7" xfId="1" applyFont="1" applyBorder="1" applyAlignment="1">
      <alignment horizontal="left" vertical="center" wrapText="1"/>
    </xf>
    <xf numFmtId="164" fontId="8" fillId="0" borderId="7" xfId="1" applyNumberFormat="1" applyFont="1" applyBorder="1" applyAlignment="1">
      <alignment horizontal="center" vertical="center" wrapText="1"/>
    </xf>
    <xf numFmtId="0" fontId="7" fillId="0" borderId="0" xfId="0" applyFont="1" applyAlignment="1">
      <alignment horizontal="center" vertical="center"/>
    </xf>
  </cellXfs>
  <cellStyles count="2">
    <cellStyle name="Normal" xfId="0" builtinId="0"/>
    <cellStyle name="Normal 6"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243;m4_TestShope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D_TestCase"/>
      <sheetName val="Des.Version"/>
      <sheetName val="TC_F1"/>
      <sheetName val="TC_F2"/>
      <sheetName val="Test_report_Cuong"/>
      <sheetName val="TC_F3"/>
      <sheetName val="TC_F4"/>
      <sheetName val="Test_report_Chi"/>
      <sheetName val="TC_F5"/>
      <sheetName val="TC_F6"/>
      <sheetName val="Test_report_Long"/>
      <sheetName val="TC_F7"/>
      <sheetName val="TC_F8"/>
      <sheetName val="Test_Report_Trang"/>
      <sheetName val="TC_F9"/>
      <sheetName val="TC_F10"/>
      <sheetName val="Test_Report_Kien"/>
      <sheetName val="TC_F11"/>
      <sheetName val="TC_F12"/>
      <sheetName val="Test_report_Huy"/>
      <sheetName val="TC_F13"/>
      <sheetName val="Test_Report_D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A9" t="str">
            <v>TC_F13.1</v>
          </cell>
        </row>
      </sheetData>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topLeftCell="A17" workbookViewId="0">
      <selection activeCell="E24" sqref="E24"/>
    </sheetView>
  </sheetViews>
  <sheetFormatPr defaultRowHeight="15.6" x14ac:dyDescent="0.3"/>
  <cols>
    <col min="1" max="1" width="15.77734375" style="7" customWidth="1"/>
    <col min="2" max="2" width="36.88671875" style="7" customWidth="1"/>
    <col min="3" max="3" width="37" style="7" customWidth="1"/>
    <col min="4" max="4" width="35.109375" style="7" customWidth="1"/>
    <col min="5" max="5" width="26.88671875" style="7" customWidth="1"/>
    <col min="6" max="6" width="35.21875" style="7" customWidth="1"/>
    <col min="7" max="8" width="16.77734375" style="7" customWidth="1"/>
    <col min="9" max="9" width="32" style="7" customWidth="1"/>
    <col min="10" max="10" width="17.33203125" style="7" customWidth="1"/>
    <col min="11" max="11" width="14" style="7" customWidth="1"/>
    <col min="12" max="12" width="18.21875" style="7" customWidth="1"/>
    <col min="13" max="13" width="20.109375" style="7" customWidth="1"/>
    <col min="14" max="14" width="16.109375" style="7" customWidth="1"/>
    <col min="15" max="15" width="16.44140625" style="7" customWidth="1"/>
    <col min="16" max="16384" width="8.88671875" style="7"/>
  </cols>
  <sheetData>
    <row r="1" spans="1:15" x14ac:dyDescent="0.3">
      <c r="A1" s="9" t="s">
        <v>19</v>
      </c>
      <c r="B1" s="18" t="s">
        <v>20</v>
      </c>
      <c r="C1" s="18"/>
      <c r="D1" s="10"/>
      <c r="E1" s="10"/>
      <c r="F1" s="10"/>
      <c r="G1" s="19" t="s">
        <v>21</v>
      </c>
      <c r="H1" s="19"/>
      <c r="I1" s="6">
        <f>I2+I3</f>
        <v>10</v>
      </c>
      <c r="J1" s="19" t="s">
        <v>21</v>
      </c>
      <c r="K1" s="19"/>
      <c r="L1" s="10">
        <f>COUNTA(J12:J148)</f>
        <v>0</v>
      </c>
      <c r="M1" s="19" t="s">
        <v>21</v>
      </c>
      <c r="N1" s="19"/>
      <c r="O1" s="10">
        <f>COUNTA(M13:M148)</f>
        <v>0</v>
      </c>
    </row>
    <row r="2" spans="1:15" x14ac:dyDescent="0.3">
      <c r="A2" s="9" t="s">
        <v>22</v>
      </c>
      <c r="B2" s="18" t="s">
        <v>75</v>
      </c>
      <c r="C2" s="18"/>
      <c r="D2" s="10"/>
      <c r="E2" s="10"/>
      <c r="F2" s="10"/>
      <c r="G2" s="19" t="s">
        <v>23</v>
      </c>
      <c r="H2" s="19"/>
      <c r="I2" s="6">
        <f>COUNTIF(G10:G31,"P")</f>
        <v>10</v>
      </c>
      <c r="J2" s="19" t="s">
        <v>23</v>
      </c>
      <c r="K2" s="19"/>
      <c r="L2" s="10">
        <f>COUNTIF(J12:J148,"P")</f>
        <v>0</v>
      </c>
      <c r="M2" s="19" t="s">
        <v>23</v>
      </c>
      <c r="N2" s="19"/>
      <c r="O2" s="10">
        <f>COUNTIF(M13:M148,"P")</f>
        <v>0</v>
      </c>
    </row>
    <row r="3" spans="1:15" x14ac:dyDescent="0.3">
      <c r="A3" s="9" t="s">
        <v>24</v>
      </c>
      <c r="B3" s="18" t="s">
        <v>15</v>
      </c>
      <c r="C3" s="18"/>
      <c r="D3" s="10"/>
      <c r="E3" s="10"/>
      <c r="F3" s="10"/>
      <c r="G3" s="19" t="s">
        <v>25</v>
      </c>
      <c r="H3" s="19"/>
      <c r="I3" s="6">
        <f>COUNTIF(G10:G31,"F")</f>
        <v>0</v>
      </c>
      <c r="J3" s="19" t="s">
        <v>25</v>
      </c>
      <c r="K3" s="19"/>
      <c r="L3" s="10">
        <f>COUNTIF(J12:J148,"F")</f>
        <v>0</v>
      </c>
      <c r="M3" s="19" t="s">
        <v>25</v>
      </c>
      <c r="N3" s="19"/>
      <c r="O3" s="10">
        <f>COUNTIF(M13:M148,"F")</f>
        <v>0</v>
      </c>
    </row>
    <row r="4" spans="1:15" x14ac:dyDescent="0.3">
      <c r="A4" s="9" t="s">
        <v>26</v>
      </c>
      <c r="B4" s="20">
        <v>44536</v>
      </c>
      <c r="C4" s="20"/>
      <c r="D4" s="10"/>
      <c r="E4" s="10"/>
      <c r="F4" s="10"/>
      <c r="G4" s="19" t="s">
        <v>27</v>
      </c>
      <c r="H4" s="19"/>
      <c r="I4" s="10"/>
      <c r="J4" s="19" t="s">
        <v>27</v>
      </c>
      <c r="K4" s="19"/>
      <c r="L4" s="10">
        <f>COUNTIF(J12:J148,"N")</f>
        <v>0</v>
      </c>
      <c r="M4" s="19" t="s">
        <v>27</v>
      </c>
      <c r="N4" s="19"/>
      <c r="O4" s="10">
        <f>COUNTIF(M13:M148,"N")</f>
        <v>0</v>
      </c>
    </row>
    <row r="5" spans="1:15" ht="20.399999999999999" customHeight="1" x14ac:dyDescent="0.3">
      <c r="A5" s="14" t="s">
        <v>76</v>
      </c>
      <c r="B5" s="14"/>
      <c r="C5" s="14"/>
      <c r="D5" s="14"/>
      <c r="E5" s="1"/>
      <c r="F5" s="1"/>
      <c r="G5" s="2" t="s">
        <v>28</v>
      </c>
      <c r="H5" s="15" t="s">
        <v>15</v>
      </c>
      <c r="I5" s="15"/>
      <c r="J5" s="2" t="s">
        <v>28</v>
      </c>
      <c r="K5" s="15"/>
      <c r="L5" s="15"/>
      <c r="M5" s="2" t="s">
        <v>28</v>
      </c>
      <c r="N5" s="15"/>
      <c r="O5" s="15"/>
    </row>
    <row r="6" spans="1:15" ht="18" customHeight="1" x14ac:dyDescent="0.3">
      <c r="A6" s="14"/>
      <c r="B6" s="14"/>
      <c r="C6" s="14"/>
      <c r="D6" s="14"/>
      <c r="E6" s="1"/>
      <c r="F6" s="1"/>
      <c r="G6" s="2" t="s">
        <v>29</v>
      </c>
      <c r="H6" s="16">
        <v>44536</v>
      </c>
      <c r="I6" s="17"/>
      <c r="J6" s="2" t="s">
        <v>29</v>
      </c>
      <c r="K6" s="17"/>
      <c r="L6" s="17"/>
      <c r="M6" s="2" t="s">
        <v>29</v>
      </c>
      <c r="N6" s="17"/>
      <c r="O6" s="17"/>
    </row>
    <row r="7" spans="1:15" x14ac:dyDescent="0.3">
      <c r="A7" s="12" t="s">
        <v>30</v>
      </c>
      <c r="B7" s="12" t="s">
        <v>31</v>
      </c>
      <c r="C7" s="12" t="s">
        <v>32</v>
      </c>
      <c r="D7" s="12" t="s">
        <v>33</v>
      </c>
      <c r="E7" s="12" t="s">
        <v>34</v>
      </c>
      <c r="F7" s="12" t="s">
        <v>35</v>
      </c>
      <c r="G7" s="12" t="s">
        <v>36</v>
      </c>
      <c r="H7" s="12"/>
      <c r="I7" s="12"/>
      <c r="J7" s="12" t="s">
        <v>37</v>
      </c>
      <c r="K7" s="12"/>
      <c r="L7" s="12"/>
      <c r="M7" s="12" t="s">
        <v>38</v>
      </c>
      <c r="N7" s="12"/>
      <c r="O7" s="12"/>
    </row>
    <row r="8" spans="1:15" x14ac:dyDescent="0.3">
      <c r="A8" s="13"/>
      <c r="B8" s="13"/>
      <c r="C8" s="13"/>
      <c r="D8" s="13"/>
      <c r="E8" s="12"/>
      <c r="F8" s="12"/>
      <c r="G8" s="3" t="s">
        <v>39</v>
      </c>
      <c r="H8" s="3" t="s">
        <v>40</v>
      </c>
      <c r="I8" s="3" t="s">
        <v>41</v>
      </c>
      <c r="J8" s="3" t="s">
        <v>39</v>
      </c>
      <c r="K8" s="3" t="s">
        <v>40</v>
      </c>
      <c r="L8" s="3" t="s">
        <v>41</v>
      </c>
      <c r="M8" s="3" t="s">
        <v>39</v>
      </c>
      <c r="N8" s="3" t="s">
        <v>40</v>
      </c>
      <c r="O8" s="3" t="s">
        <v>41</v>
      </c>
    </row>
    <row r="9" spans="1:15" ht="16.8" customHeight="1" x14ac:dyDescent="0.3">
      <c r="A9" s="4" t="s">
        <v>74</v>
      </c>
      <c r="B9" s="4" t="s">
        <v>42</v>
      </c>
      <c r="C9" s="5"/>
      <c r="D9" s="5"/>
      <c r="E9" s="5"/>
      <c r="F9" s="5"/>
      <c r="G9" s="6"/>
      <c r="H9" s="6"/>
      <c r="I9" s="6"/>
      <c r="J9" s="6"/>
      <c r="K9" s="6"/>
      <c r="L9" s="6"/>
      <c r="M9" s="6"/>
      <c r="N9" s="6"/>
      <c r="O9" s="6"/>
    </row>
    <row r="10" spans="1:15" ht="123.6" customHeight="1" x14ac:dyDescent="0.3">
      <c r="B10" s="8" t="s">
        <v>53</v>
      </c>
      <c r="C10" s="8" t="s">
        <v>49</v>
      </c>
      <c r="D10" s="7" t="s">
        <v>46</v>
      </c>
      <c r="F10" s="7" t="s">
        <v>46</v>
      </c>
      <c r="G10" s="11" t="s">
        <v>14</v>
      </c>
    </row>
    <row r="11" spans="1:15" ht="93.6" x14ac:dyDescent="0.3">
      <c r="B11" s="7" t="s">
        <v>43</v>
      </c>
      <c r="C11" s="7" t="s">
        <v>50</v>
      </c>
      <c r="D11" s="7" t="s">
        <v>44</v>
      </c>
      <c r="E11" s="7" t="s">
        <v>72</v>
      </c>
      <c r="F11" s="7" t="s">
        <v>44</v>
      </c>
      <c r="G11" s="11" t="s">
        <v>14</v>
      </c>
    </row>
    <row r="12" spans="1:15" ht="78" x14ac:dyDescent="0.3">
      <c r="B12" s="7" t="s">
        <v>45</v>
      </c>
      <c r="C12" s="7" t="s">
        <v>51</v>
      </c>
      <c r="D12" s="7" t="s">
        <v>44</v>
      </c>
      <c r="E12" s="7" t="s">
        <v>73</v>
      </c>
      <c r="F12" s="7" t="s">
        <v>44</v>
      </c>
      <c r="G12" s="11" t="s">
        <v>14</v>
      </c>
    </row>
    <row r="13" spans="1:15" ht="140.4" x14ac:dyDescent="0.3">
      <c r="B13" s="7" t="s">
        <v>47</v>
      </c>
      <c r="C13" s="8" t="s">
        <v>52</v>
      </c>
      <c r="D13" s="7" t="s">
        <v>48</v>
      </c>
      <c r="F13" s="7" t="s">
        <v>48</v>
      </c>
      <c r="G13" s="11" t="s">
        <v>14</v>
      </c>
    </row>
    <row r="14" spans="1:15" ht="78" x14ac:dyDescent="0.3">
      <c r="B14" s="7" t="s">
        <v>54</v>
      </c>
      <c r="C14" s="8" t="s">
        <v>55</v>
      </c>
      <c r="D14" s="7" t="s">
        <v>64</v>
      </c>
      <c r="F14" s="7" t="s">
        <v>64</v>
      </c>
      <c r="G14" s="11" t="s">
        <v>14</v>
      </c>
    </row>
    <row r="15" spans="1:15" ht="109.2" x14ac:dyDescent="0.3">
      <c r="B15" s="7" t="s">
        <v>56</v>
      </c>
      <c r="C15" s="8" t="s">
        <v>57</v>
      </c>
      <c r="D15" s="7" t="s">
        <v>65</v>
      </c>
      <c r="F15" s="7" t="s">
        <v>65</v>
      </c>
      <c r="G15" s="11" t="s">
        <v>14</v>
      </c>
    </row>
    <row r="16" spans="1:15" ht="124.8" x14ac:dyDescent="0.3">
      <c r="B16" s="7" t="s">
        <v>58</v>
      </c>
      <c r="C16" s="8" t="s">
        <v>59</v>
      </c>
      <c r="D16" s="7" t="s">
        <v>60</v>
      </c>
      <c r="F16" s="7" t="s">
        <v>60</v>
      </c>
      <c r="G16" s="11" t="s">
        <v>14</v>
      </c>
    </row>
    <row r="17" spans="2:7" ht="78" x14ac:dyDescent="0.3">
      <c r="B17" s="7" t="s">
        <v>61</v>
      </c>
      <c r="C17" s="8" t="s">
        <v>62</v>
      </c>
      <c r="D17" s="7" t="s">
        <v>78</v>
      </c>
      <c r="F17" s="7" t="s">
        <v>78</v>
      </c>
      <c r="G17" s="11" t="s">
        <v>14</v>
      </c>
    </row>
    <row r="18" spans="2:7" ht="187.2" x14ac:dyDescent="0.3">
      <c r="B18" s="7" t="s">
        <v>63</v>
      </c>
      <c r="C18" s="8" t="s">
        <v>66</v>
      </c>
      <c r="D18" s="7" t="s">
        <v>67</v>
      </c>
      <c r="F18" s="7" t="s">
        <v>67</v>
      </c>
      <c r="G18" s="11" t="s">
        <v>14</v>
      </c>
    </row>
    <row r="19" spans="2:7" ht="62.4" x14ac:dyDescent="0.3">
      <c r="B19" s="7" t="s">
        <v>68</v>
      </c>
      <c r="C19" s="8" t="s">
        <v>69</v>
      </c>
      <c r="D19" s="7" t="s">
        <v>70</v>
      </c>
      <c r="E19" s="7" t="s">
        <v>71</v>
      </c>
      <c r="F19" s="7" t="s">
        <v>70</v>
      </c>
      <c r="G19" s="11" t="s">
        <v>14</v>
      </c>
    </row>
    <row r="20" spans="2:7" x14ac:dyDescent="0.3">
      <c r="G20" s="11"/>
    </row>
    <row r="21" spans="2:7" x14ac:dyDescent="0.3">
      <c r="G21" s="11"/>
    </row>
    <row r="22" spans="2:7" x14ac:dyDescent="0.3">
      <c r="G22" s="11"/>
    </row>
    <row r="23" spans="2:7" x14ac:dyDescent="0.3">
      <c r="G23" s="11"/>
    </row>
    <row r="24" spans="2:7" x14ac:dyDescent="0.3">
      <c r="G24" s="11"/>
    </row>
    <row r="25" spans="2:7" x14ac:dyDescent="0.3">
      <c r="G25" s="11"/>
    </row>
    <row r="26" spans="2:7" x14ac:dyDescent="0.3">
      <c r="G26" s="11"/>
    </row>
    <row r="27" spans="2:7" x14ac:dyDescent="0.3">
      <c r="G27" s="11"/>
    </row>
    <row r="28" spans="2:7" x14ac:dyDescent="0.3">
      <c r="G28" s="11"/>
    </row>
    <row r="29" spans="2:7" x14ac:dyDescent="0.3">
      <c r="G29" s="11"/>
    </row>
    <row r="30" spans="2:7" x14ac:dyDescent="0.3">
      <c r="G30" s="11"/>
    </row>
    <row r="31" spans="2:7" x14ac:dyDescent="0.3">
      <c r="G31" s="11"/>
    </row>
    <row r="32" spans="2:7" x14ac:dyDescent="0.3">
      <c r="G32" s="11"/>
    </row>
    <row r="33" spans="7:7" x14ac:dyDescent="0.3">
      <c r="G33" s="11"/>
    </row>
    <row r="34" spans="7:7" x14ac:dyDescent="0.3">
      <c r="G34" s="11"/>
    </row>
    <row r="35" spans="7:7" x14ac:dyDescent="0.3">
      <c r="G35" s="11"/>
    </row>
    <row r="36" spans="7:7" x14ac:dyDescent="0.3">
      <c r="G36" s="11"/>
    </row>
    <row r="37" spans="7:7" x14ac:dyDescent="0.3">
      <c r="G37" s="11"/>
    </row>
    <row r="38" spans="7:7" x14ac:dyDescent="0.3">
      <c r="G38" s="11"/>
    </row>
    <row r="39" spans="7:7" x14ac:dyDescent="0.3">
      <c r="G39" s="11"/>
    </row>
    <row r="40" spans="7:7" x14ac:dyDescent="0.3">
      <c r="G40" s="11"/>
    </row>
    <row r="41" spans="7:7" x14ac:dyDescent="0.3">
      <c r="G41" s="11"/>
    </row>
    <row r="42" spans="7:7" x14ac:dyDescent="0.3">
      <c r="G42" s="11"/>
    </row>
    <row r="43" spans="7:7" x14ac:dyDescent="0.3">
      <c r="G43" s="11"/>
    </row>
    <row r="44" spans="7:7" x14ac:dyDescent="0.3">
      <c r="G44" s="11"/>
    </row>
    <row r="45" spans="7:7" x14ac:dyDescent="0.3">
      <c r="G45" s="11"/>
    </row>
    <row r="46" spans="7:7" x14ac:dyDescent="0.3">
      <c r="G46" s="11"/>
    </row>
    <row r="47" spans="7:7" x14ac:dyDescent="0.3">
      <c r="G47" s="11"/>
    </row>
    <row r="48" spans="7:7" x14ac:dyDescent="0.3">
      <c r="G48" s="11"/>
    </row>
    <row r="49" spans="7:7" x14ac:dyDescent="0.3">
      <c r="G49" s="11"/>
    </row>
    <row r="50" spans="7:7" x14ac:dyDescent="0.3">
      <c r="G50" s="11"/>
    </row>
    <row r="51" spans="7:7" x14ac:dyDescent="0.3">
      <c r="G51" s="11"/>
    </row>
    <row r="52" spans="7:7" x14ac:dyDescent="0.3">
      <c r="G52" s="11"/>
    </row>
    <row r="53" spans="7:7" x14ac:dyDescent="0.3">
      <c r="G53" s="11"/>
    </row>
    <row r="54" spans="7:7" x14ac:dyDescent="0.3">
      <c r="G54" s="11"/>
    </row>
    <row r="55" spans="7:7" x14ac:dyDescent="0.3">
      <c r="G55" s="11"/>
    </row>
    <row r="56" spans="7:7" x14ac:dyDescent="0.3">
      <c r="G56" s="11"/>
    </row>
    <row r="57" spans="7:7" x14ac:dyDescent="0.3">
      <c r="G57" s="11"/>
    </row>
    <row r="58" spans="7:7" x14ac:dyDescent="0.3">
      <c r="G58" s="21"/>
    </row>
    <row r="59" spans="7:7" x14ac:dyDescent="0.3">
      <c r="G59" s="21"/>
    </row>
    <row r="60" spans="7:7" x14ac:dyDescent="0.3">
      <c r="G60" s="21"/>
    </row>
    <row r="61" spans="7:7" x14ac:dyDescent="0.3">
      <c r="G61" s="21"/>
    </row>
    <row r="62" spans="7:7" x14ac:dyDescent="0.3">
      <c r="G62" s="21"/>
    </row>
    <row r="63" spans="7:7" x14ac:dyDescent="0.3">
      <c r="G63" s="21"/>
    </row>
    <row r="64" spans="7:7" x14ac:dyDescent="0.3">
      <c r="G64" s="21"/>
    </row>
    <row r="65" spans="7:7" x14ac:dyDescent="0.3">
      <c r="G65" s="21"/>
    </row>
    <row r="66" spans="7:7" x14ac:dyDescent="0.3">
      <c r="G66" s="21"/>
    </row>
    <row r="67" spans="7:7" x14ac:dyDescent="0.3">
      <c r="G67" s="21"/>
    </row>
    <row r="68" spans="7:7" x14ac:dyDescent="0.3">
      <c r="G68" s="21"/>
    </row>
    <row r="69" spans="7:7" x14ac:dyDescent="0.3">
      <c r="G69" s="21"/>
    </row>
    <row r="70" spans="7:7" x14ac:dyDescent="0.3">
      <c r="G70" s="21"/>
    </row>
    <row r="71" spans="7:7" x14ac:dyDescent="0.3">
      <c r="G71" s="21"/>
    </row>
  </sheetData>
  <mergeCells count="32">
    <mergeCell ref="B1:C1"/>
    <mergeCell ref="G1:H1"/>
    <mergeCell ref="J1:K1"/>
    <mergeCell ref="M1:N1"/>
    <mergeCell ref="B2:C2"/>
    <mergeCell ref="G2:H2"/>
    <mergeCell ref="J2:K2"/>
    <mergeCell ref="M2:N2"/>
    <mergeCell ref="B3:C3"/>
    <mergeCell ref="G3:H3"/>
    <mergeCell ref="J3:K3"/>
    <mergeCell ref="M3:N3"/>
    <mergeCell ref="B4:C4"/>
    <mergeCell ref="G4:H4"/>
    <mergeCell ref="J4:K4"/>
    <mergeCell ref="M4:N4"/>
    <mergeCell ref="A5:D6"/>
    <mergeCell ref="H5:I5"/>
    <mergeCell ref="K5:L5"/>
    <mergeCell ref="N5:O5"/>
    <mergeCell ref="H6:I6"/>
    <mergeCell ref="K6:L6"/>
    <mergeCell ref="N6:O6"/>
    <mergeCell ref="G7:I7"/>
    <mergeCell ref="J7:L7"/>
    <mergeCell ref="M7:O7"/>
    <mergeCell ref="A7:A8"/>
    <mergeCell ref="B7:B8"/>
    <mergeCell ref="C7:C8"/>
    <mergeCell ref="D7:D8"/>
    <mergeCell ref="E7:E8"/>
    <mergeCell ref="F7:F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topLeftCell="A16" workbookViewId="0">
      <selection activeCell="F14" sqref="F14"/>
    </sheetView>
  </sheetViews>
  <sheetFormatPr defaultRowHeight="15.6" x14ac:dyDescent="0.3"/>
  <cols>
    <col min="1" max="1" width="19.21875" style="27" customWidth="1"/>
    <col min="2" max="2" width="23.88671875" style="27" customWidth="1"/>
    <col min="3" max="3" width="47.5546875" style="27" customWidth="1"/>
    <col min="4" max="4" width="55.6640625" style="27" customWidth="1"/>
    <col min="5" max="5" width="16" style="27" customWidth="1"/>
    <col min="6" max="6" width="14.109375" style="27" customWidth="1"/>
    <col min="7" max="7" width="17.21875" style="27" customWidth="1"/>
    <col min="8" max="8" width="8.88671875" style="27" customWidth="1"/>
    <col min="9" max="16384" width="8.88671875" style="27"/>
  </cols>
  <sheetData>
    <row r="1" spans="1:8" x14ac:dyDescent="0.3">
      <c r="A1" s="22" t="s">
        <v>0</v>
      </c>
      <c r="B1" s="23"/>
      <c r="C1" s="23"/>
      <c r="D1" s="23"/>
      <c r="E1" s="24"/>
      <c r="F1" s="23"/>
      <c r="G1" s="25"/>
      <c r="H1" s="26"/>
    </row>
    <row r="2" spans="1:8" x14ac:dyDescent="0.3">
      <c r="A2" s="28"/>
      <c r="B2" s="29"/>
      <c r="C2" s="29"/>
      <c r="D2" s="29"/>
      <c r="E2" s="30"/>
      <c r="F2" s="29"/>
      <c r="G2" s="31"/>
      <c r="H2" s="26"/>
    </row>
    <row r="3" spans="1:8" x14ac:dyDescent="0.3">
      <c r="A3" s="32" t="s">
        <v>1</v>
      </c>
      <c r="B3" s="33" t="s">
        <v>16</v>
      </c>
      <c r="C3" s="33"/>
      <c r="D3" s="33"/>
      <c r="E3" s="33"/>
      <c r="F3" s="33"/>
      <c r="G3" s="33"/>
      <c r="H3" s="26"/>
    </row>
    <row r="4" spans="1:8" x14ac:dyDescent="0.3">
      <c r="A4" s="33"/>
      <c r="B4" s="33"/>
      <c r="C4" s="33"/>
      <c r="D4" s="33"/>
      <c r="E4" s="33"/>
      <c r="F4" s="33"/>
      <c r="G4" s="33"/>
      <c r="H4" s="26"/>
    </row>
    <row r="5" spans="1:8" x14ac:dyDescent="0.3">
      <c r="A5" s="33" t="s">
        <v>2</v>
      </c>
      <c r="B5" s="33"/>
      <c r="C5" s="33" t="s">
        <v>3</v>
      </c>
      <c r="D5" s="33"/>
      <c r="E5" s="33"/>
      <c r="F5" s="33"/>
      <c r="G5" s="33"/>
      <c r="H5" s="26"/>
    </row>
    <row r="6" spans="1:8" x14ac:dyDescent="0.3">
      <c r="A6" s="33"/>
      <c r="B6" s="33"/>
      <c r="C6" s="33"/>
      <c r="D6" s="33"/>
      <c r="E6" s="33"/>
      <c r="F6" s="33"/>
      <c r="G6" s="33"/>
      <c r="H6" s="26"/>
    </row>
    <row r="7" spans="1:8" x14ac:dyDescent="0.3">
      <c r="A7" s="32" t="s">
        <v>4</v>
      </c>
      <c r="B7" s="33" t="s">
        <v>17</v>
      </c>
      <c r="C7" s="33"/>
      <c r="D7" s="33" t="s">
        <v>5</v>
      </c>
      <c r="E7" s="33"/>
      <c r="F7" s="33" t="s">
        <v>15</v>
      </c>
      <c r="G7" s="33"/>
      <c r="H7" s="26"/>
    </row>
    <row r="8" spans="1:8" x14ac:dyDescent="0.3">
      <c r="A8" s="34"/>
      <c r="B8" s="34"/>
      <c r="C8" s="34"/>
      <c r="D8" s="34"/>
      <c r="E8" s="34"/>
      <c r="F8" s="34"/>
      <c r="G8" s="34"/>
      <c r="H8" s="26"/>
    </row>
    <row r="9" spans="1:8" x14ac:dyDescent="0.3">
      <c r="A9" s="35" t="s">
        <v>6</v>
      </c>
      <c r="B9" s="35" t="s">
        <v>7</v>
      </c>
      <c r="C9" s="35" t="s">
        <v>8</v>
      </c>
      <c r="D9" s="36" t="s">
        <v>9</v>
      </c>
      <c r="E9" s="36"/>
      <c r="F9" s="36"/>
      <c r="G9" s="36"/>
      <c r="H9" s="26"/>
    </row>
    <row r="10" spans="1:8" x14ac:dyDescent="0.3">
      <c r="A10" s="35"/>
      <c r="B10" s="35"/>
      <c r="C10" s="35"/>
      <c r="D10" s="36" t="s">
        <v>10</v>
      </c>
      <c r="E10" s="36"/>
      <c r="F10" s="36" t="s">
        <v>11</v>
      </c>
      <c r="G10" s="36"/>
      <c r="H10" s="26"/>
    </row>
    <row r="11" spans="1:8" x14ac:dyDescent="0.3">
      <c r="A11" s="35"/>
      <c r="B11" s="35"/>
      <c r="C11" s="35"/>
      <c r="D11" s="37" t="s">
        <v>12</v>
      </c>
      <c r="E11" s="38" t="s">
        <v>13</v>
      </c>
      <c r="F11" s="37" t="s">
        <v>12</v>
      </c>
      <c r="G11" s="39" t="s">
        <v>13</v>
      </c>
      <c r="H11" s="26"/>
    </row>
    <row r="12" spans="1:8" x14ac:dyDescent="0.3">
      <c r="A12" s="35"/>
      <c r="B12" s="35"/>
      <c r="C12" s="35"/>
      <c r="D12" s="40">
        <v>44352</v>
      </c>
      <c r="E12" s="41">
        <v>44536</v>
      </c>
      <c r="F12" s="42">
        <v>44352</v>
      </c>
      <c r="G12" s="40">
        <v>44352</v>
      </c>
      <c r="H12" s="26"/>
    </row>
    <row r="13" spans="1:8" ht="31.2" x14ac:dyDescent="0.3">
      <c r="A13" s="43" t="str">
        <f>[1]TC_F13!A9</f>
        <v>TC_F13.1</v>
      </c>
      <c r="B13" s="44" t="s">
        <v>18</v>
      </c>
      <c r="C13" s="44"/>
      <c r="D13" s="45"/>
      <c r="E13" s="46"/>
      <c r="F13" s="47"/>
      <c r="G13" s="48"/>
      <c r="H13" s="49"/>
    </row>
    <row r="14" spans="1:8" ht="93.6" x14ac:dyDescent="0.3">
      <c r="A14" s="50"/>
      <c r="B14" s="8" t="s">
        <v>53</v>
      </c>
      <c r="C14" s="7" t="s">
        <v>46</v>
      </c>
      <c r="D14" s="7" t="s">
        <v>46</v>
      </c>
      <c r="E14" s="51" t="s">
        <v>14</v>
      </c>
    </row>
    <row r="15" spans="1:8" ht="46.8" x14ac:dyDescent="0.3">
      <c r="A15" s="50"/>
      <c r="B15" s="7" t="s">
        <v>43</v>
      </c>
      <c r="C15" s="7" t="s">
        <v>44</v>
      </c>
      <c r="D15" s="7" t="s">
        <v>44</v>
      </c>
      <c r="E15" s="51" t="s">
        <v>14</v>
      </c>
    </row>
    <row r="16" spans="1:8" ht="46.8" x14ac:dyDescent="0.3">
      <c r="A16" s="50"/>
      <c r="B16" s="7" t="s">
        <v>45</v>
      </c>
      <c r="C16" s="7" t="s">
        <v>44</v>
      </c>
      <c r="D16" s="7" t="s">
        <v>44</v>
      </c>
      <c r="E16" s="51" t="s">
        <v>14</v>
      </c>
    </row>
    <row r="17" spans="1:5" ht="93.6" x14ac:dyDescent="0.3">
      <c r="A17" s="50"/>
      <c r="B17" s="7" t="s">
        <v>47</v>
      </c>
      <c r="C17" s="7" t="s">
        <v>48</v>
      </c>
      <c r="D17" s="7" t="s">
        <v>48</v>
      </c>
      <c r="E17" s="51" t="s">
        <v>14</v>
      </c>
    </row>
    <row r="18" spans="1:5" ht="46.8" x14ac:dyDescent="0.3">
      <c r="B18" s="7" t="s">
        <v>54</v>
      </c>
      <c r="C18" s="7" t="s">
        <v>64</v>
      </c>
      <c r="D18" s="7" t="s">
        <v>64</v>
      </c>
      <c r="E18" s="52" t="s">
        <v>77</v>
      </c>
    </row>
    <row r="19" spans="1:5" ht="93.6" x14ac:dyDescent="0.3">
      <c r="B19" s="7" t="s">
        <v>56</v>
      </c>
      <c r="C19" s="7" t="s">
        <v>65</v>
      </c>
      <c r="D19" s="7" t="s">
        <v>65</v>
      </c>
      <c r="E19" s="52" t="s">
        <v>77</v>
      </c>
    </row>
    <row r="20" spans="1:5" ht="93.6" x14ac:dyDescent="0.3">
      <c r="B20" s="7" t="s">
        <v>58</v>
      </c>
      <c r="C20" s="7" t="s">
        <v>60</v>
      </c>
      <c r="D20" s="7" t="s">
        <v>60</v>
      </c>
      <c r="E20" s="52" t="s">
        <v>77</v>
      </c>
    </row>
    <row r="21" spans="1:5" ht="62.4" x14ac:dyDescent="0.3">
      <c r="B21" s="7" t="s">
        <v>61</v>
      </c>
      <c r="C21" s="7" t="s">
        <v>78</v>
      </c>
      <c r="D21" s="7" t="s">
        <v>78</v>
      </c>
      <c r="E21" s="52" t="s">
        <v>77</v>
      </c>
    </row>
    <row r="22" spans="1:5" ht="124.8" x14ac:dyDescent="0.3">
      <c r="B22" s="7" t="s">
        <v>63</v>
      </c>
      <c r="C22" s="7" t="s">
        <v>67</v>
      </c>
      <c r="D22" s="7" t="s">
        <v>67</v>
      </c>
      <c r="E22" s="52" t="s">
        <v>77</v>
      </c>
    </row>
    <row r="23" spans="1:5" ht="62.4" x14ac:dyDescent="0.3">
      <c r="B23" s="7" t="s">
        <v>68</v>
      </c>
      <c r="C23" s="7" t="s">
        <v>70</v>
      </c>
      <c r="D23" s="7" t="s">
        <v>70</v>
      </c>
      <c r="E23" s="52" t="s">
        <v>77</v>
      </c>
    </row>
  </sheetData>
  <mergeCells count="15">
    <mergeCell ref="B7:C7"/>
    <mergeCell ref="D7:E7"/>
    <mergeCell ref="F7:G7"/>
    <mergeCell ref="B3:G3"/>
    <mergeCell ref="A4:G4"/>
    <mergeCell ref="A5:B5"/>
    <mergeCell ref="C5:G5"/>
    <mergeCell ref="A6:G6"/>
    <mergeCell ref="A8:G8"/>
    <mergeCell ref="A9:A12"/>
    <mergeCell ref="B9:B12"/>
    <mergeCell ref="C9:C12"/>
    <mergeCell ref="D9:G9"/>
    <mergeCell ref="D10:E10"/>
    <mergeCell ref="F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TC_F1.1</vt:lpstr>
      <vt:lpstr>Test_Report_Phong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2021-10-12T04:43:14Z</dcterms:created>
  <dcterms:modified xsi:type="dcterms:W3CDTF">2021-10-13T04:24:40Z</dcterms:modified>
</cp:coreProperties>
</file>