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9DF65B0E-4FEF-4A9A-81BE-22E20A5BBEC2}" xr6:coauthVersionLast="47" xr6:coauthVersionMax="47" xr10:uidLastSave="{00000000-0000-0000-0000-000000000000}"/>
  <bookViews>
    <workbookView xWindow="-120" yWindow="-120" windowWidth="29040" windowHeight="15720" activeTab="1" xr2:uid="{ABF32C02-9BF0-45C6-84A0-751F743C1BE1}"/>
  </bookViews>
  <sheets>
    <sheet name="TC" sheetId="2" r:id="rId1"/>
    <sheet name="Test_Repor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2" l="1"/>
  <c r="L4" i="2"/>
  <c r="O3" i="2"/>
  <c r="L3" i="2"/>
  <c r="I3" i="2"/>
  <c r="O2" i="2"/>
  <c r="L2" i="2"/>
  <c r="I2" i="2"/>
  <c r="O1" i="2"/>
  <c r="L1" i="2"/>
  <c r="I1" i="2" l="1"/>
</calcChain>
</file>

<file path=xl/sharedStrings.xml><?xml version="1.0" encoding="utf-8"?>
<sst xmlns="http://schemas.openxmlformats.org/spreadsheetml/2006/main" count="164" uniqueCount="76">
  <si>
    <t>Project Name</t>
  </si>
  <si>
    <t xml:space="preserve">Type of Testing </t>
  </si>
  <si>
    <t>GUI Test</t>
  </si>
  <si>
    <t>Item ID</t>
  </si>
  <si>
    <t>Test case No</t>
  </si>
  <si>
    <t>Test Data/ Test desc</t>
  </si>
  <si>
    <t>Expected Result</t>
  </si>
  <si>
    <t>Actual Result</t>
  </si>
  <si>
    <t>1st Cycle</t>
  </si>
  <si>
    <t>2st Cycle</t>
  </si>
  <si>
    <t>Start Time</t>
  </si>
  <si>
    <t>End Time</t>
  </si>
  <si>
    <t>P</t>
  </si>
  <si>
    <t>Test report</t>
  </si>
  <si>
    <t>Website xem phim FPT Play</t>
  </si>
  <si>
    <t>Đang chiếu: Website xem phim FPT Play</t>
  </si>
  <si>
    <t>Kiều Hải Dương</t>
  </si>
  <si>
    <t>Tên Testcase</t>
  </si>
  <si>
    <t>Tổng số TC thực hiện</t>
  </si>
  <si>
    <t>Mã Testcase</t>
  </si>
  <si>
    <t>Tổng số TC Pass</t>
  </si>
  <si>
    <t>Người tạo TC</t>
  </si>
  <si>
    <t>Tổng số TC Fail</t>
  </si>
  <si>
    <t>Ngày tạo TC</t>
  </si>
  <si>
    <t>Tổng số TC Not-Tested</t>
  </si>
  <si>
    <t>Người Test :</t>
  </si>
  <si>
    <t xml:space="preserve">Ngày Test: </t>
  </si>
  <si>
    <t>STT</t>
  </si>
  <si>
    <t>Mục tiêu kiểm thử</t>
  </si>
  <si>
    <t>Mô tả thao tác kiểm thử</t>
  </si>
  <si>
    <t>Kết quả chờ đợi</t>
  </si>
  <si>
    <t>Kết quả thực tế</t>
  </si>
  <si>
    <t>Kiểm thử lần 1</t>
  </si>
  <si>
    <t>Kiểm thử lần 2</t>
  </si>
  <si>
    <t>Kiểm thử lần 3</t>
  </si>
  <si>
    <t>Kết quả (P/F/N)</t>
  </si>
  <si>
    <t>Bug #</t>
  </si>
  <si>
    <t>Diễn giải lỗi</t>
  </si>
  <si>
    <t>Chức năng tìm kiếm</t>
  </si>
  <si>
    <t>TC_F</t>
  </si>
  <si>
    <t>Kiểm tra kết quả khi click nào nút tìm kiếm</t>
  </si>
  <si>
    <t>Click vào nút tìm kiếm</t>
  </si>
  <si>
    <t>Dự liệu kiểm thử</t>
  </si>
  <si>
    <t>1. Click vào nút tìm kiếm
2. Kiểm tra kết quả hiển thị</t>
  </si>
  <si>
    <t>1. Nhập từ khoá vào khung tìm kiếm tất cả là chữ thường
2. Kiểm tra kết quả hiển thị</t>
  </si>
  <si>
    <t>1. Nhập từ khoá vào khung tìm kiếm tất cả là chữ in hoa
2. Kiểm tra kết quả hiển thị</t>
  </si>
  <si>
    <t>1. Nhập từ khoá vào khung tìm kiếm gồm cả chữ hoa và chữ thường
2. Kiểm tra kết quả hiển thị</t>
  </si>
  <si>
    <t>- Kinh Dị
- Anh Hùng
- Ảo Thuật</t>
  </si>
  <si>
    <t>- KINH DỊ
- ANH HÙNG
- ẢO THUẬT</t>
  </si>
  <si>
    <t>- kinh dị
- anh hùng
- ảo thuật</t>
  </si>
  <si>
    <t>Hiển thị ra từ khoá liên quan, các video liên quan đến từ khoá</t>
  </si>
  <si>
    <t>Kiểm tra kết quả khi click vào từ khoá trong danh mục tìm kiếm hàng đầu</t>
  </si>
  <si>
    <t>1. Click vào từ khoá trong phần tìm kiếm hàng đầu
2. Kiểm tra kết quả hiển thị</t>
  </si>
  <si>
    <t>Hiển thị giao diện tìm kiếm với từ khoá tìm tiếm vừa click</t>
  </si>
  <si>
    <t>Trong giao diện tìm kiếm</t>
  </si>
  <si>
    <t>Kiểm tra kết quả khi click vào từ khoá trong danh mục phim/chương trình gợi ý</t>
  </si>
  <si>
    <t>1. Click vào từ khoá trong phần danh mục phim/chương trình gợi ý
2. Kiểm tra kết quả hiển thị</t>
  </si>
  <si>
    <t>Kiểm tra kết quả khi nhập từ khoá vào khung tìm kiếm</t>
  </si>
  <si>
    <t>Nhập từ khoá tất cả đều là chữ thường</t>
  </si>
  <si>
    <t>Nhập từ khoá tất cả đều là chữ in hoa</t>
  </si>
  <si>
    <t>Nhập từ khoá gồm cả chữ hoa và chữ thường</t>
  </si>
  <si>
    <t xml:space="preserve">Nhập từ khoá không tồn tại </t>
  </si>
  <si>
    <t>1. Nhập từ khoá không tồn tại vào khung tìm kiếm
2. Kiểm tra kết quả hiển thị</t>
  </si>
  <si>
    <t>Thông báo kết quả không tìm thấy trên trang FPT Play</t>
  </si>
  <si>
    <t>- đáiạiọcizõiczxik
-1213áuduacz</t>
  </si>
  <si>
    <t>1. Nhập một từ khoá vào khung tìm kiếm
2. Chọn một bộ lọc theo thể loại
3. Kiểm tra kết quả hiển thị</t>
  </si>
  <si>
    <t>Khi chỉ chọn một bộ lọc</t>
  </si>
  <si>
    <t>Kiểm tra khi dùng bộ lọc phân loại tìm kiếm</t>
  </si>
  <si>
    <t>Khi sử dụng nhiều bộ lọc một lúc</t>
  </si>
  <si>
    <t>1. Nhập một từ khoá vào khung tìm kiếm
2. Chọn nhiều hơn một bộ lọc theo thể loại
3. Kiểm tra kết quả hiển thị</t>
  </si>
  <si>
    <t>Hiển thị ra từ khoá liên quan, các video liên quan đến từ khoá xếp theo đúng phân loại bộ lọc đó</t>
  </si>
  <si>
    <r>
      <t>Điều kiện ràng buộc</t>
    </r>
    <r>
      <rPr>
        <sz val="11"/>
        <color theme="1"/>
        <rFont val="Calibri"/>
        <family val="2"/>
        <scheme val="minor"/>
      </rPr>
      <t xml:space="preserve">: Người dùng truy cập vào trang web
</t>
    </r>
  </si>
  <si>
    <t>TC_F (nhập hộ e k biết F mấy)</t>
  </si>
  <si>
    <t>Hiển thị giao diện tìm kiếm gồm:
- Danh mục phim/chương trình gợi ý
- Các tìm kiếm hàng đầu</t>
  </si>
  <si>
    <t>Hiển thị giao diện tìm kiếm gồm:
- Danh mục phim/chương trình, thể loại 
- Các tìm kiếm hàng đầu</t>
  </si>
  <si>
    <t>Khi click nào nút tìm kiếm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</si>
</sst>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yy"/>
    <numFmt numFmtId="165" formatCode="mm/dd/yy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b/>
      <sz val="10"/>
      <color indexed="9"/>
      <name val="arial"/>
      <family val="2"/>
      <charset val="1"/>
    </font>
    <font>
      <sz val="10"/>
      <name val="arial"/>
      <family val="2"/>
      <charset val="1"/>
    </font>
    <font>
      <sz val="10"/>
      <color indexed="10"/>
      <name val="arial"/>
      <family val="2"/>
      <charset val="1"/>
    </font>
    <font>
      <b/>
      <sz val="10"/>
      <color indexed="10"/>
      <name val="arial"/>
      <family val="2"/>
      <charset val="1"/>
    </font>
    <font>
      <b/>
      <sz val="10"/>
      <color indexed="6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indexed="23"/>
        <bgColor indexed="5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</fills>
  <borders count="3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23"/>
      </bottom>
      <diagonal/>
    </border>
    <border>
      <left/>
      <right style="thin">
        <color indexed="64"/>
      </right>
      <top style="thin">
        <color indexed="64"/>
      </top>
      <bottom style="medium">
        <color indexed="2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12" fillId="0" borderId="0"/>
    <xf numFmtId="0" fontId="12" fillId="0" borderId="0"/>
  </cellStyleXfs>
  <cellXfs count="106">
    <xf numFmtId="0" fontId="0" fillId="0" borderId="0" xfId="0"/>
    <xf numFmtId="0" fontId="3" fillId="0" borderId="1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3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3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left" vertical="center"/>
    </xf>
    <xf numFmtId="0" fontId="5" fillId="0" borderId="7" xfId="1" applyFont="1" applyBorder="1" applyAlignment="1">
      <alignment horizontal="left"/>
    </xf>
    <xf numFmtId="0" fontId="5" fillId="0" borderId="7" xfId="1" applyFont="1" applyBorder="1" applyAlignment="1">
      <alignment horizontal="left"/>
    </xf>
    <xf numFmtId="0" fontId="4" fillId="0" borderId="7" xfId="1" applyFont="1" applyBorder="1" applyAlignment="1">
      <alignment horizontal="left"/>
    </xf>
    <xf numFmtId="0" fontId="6" fillId="2" borderId="7" xfId="1" applyFont="1" applyFill="1" applyBorder="1" applyAlignment="1">
      <alignment horizontal="left" vertical="center"/>
    </xf>
    <xf numFmtId="0" fontId="6" fillId="2" borderId="7" xfId="1" applyFont="1" applyFill="1" applyBorder="1" applyAlignment="1">
      <alignment horizontal="left"/>
    </xf>
    <xf numFmtId="0" fontId="6" fillId="2" borderId="7" xfId="1" applyFont="1" applyFill="1" applyBorder="1" applyAlignment="1">
      <alignment horizontal="left"/>
    </xf>
    <xf numFmtId="0" fontId="6" fillId="2" borderId="7" xfId="1" applyFont="1" applyFill="1" applyBorder="1" applyAlignment="1">
      <alignment horizontal="center"/>
    </xf>
    <xf numFmtId="0" fontId="6" fillId="2" borderId="7" xfId="1" applyFont="1" applyFill="1" applyBorder="1" applyAlignment="1">
      <alignment horizontal="left" vertical="center"/>
    </xf>
    <xf numFmtId="164" fontId="6" fillId="2" borderId="7" xfId="1" applyNumberFormat="1" applyFont="1" applyFill="1" applyBorder="1" applyAlignment="1">
      <alignment horizontal="left" vertical="center"/>
    </xf>
    <xf numFmtId="164" fontId="6" fillId="2" borderId="7" xfId="1" applyNumberFormat="1" applyFont="1" applyFill="1" applyBorder="1" applyAlignment="1">
      <alignment horizontal="center" vertical="center"/>
    </xf>
    <xf numFmtId="164" fontId="6" fillId="2" borderId="7" xfId="1" applyNumberFormat="1" applyFont="1" applyFill="1" applyBorder="1" applyAlignment="1">
      <alignment horizontal="left"/>
    </xf>
    <xf numFmtId="0" fontId="4" fillId="3" borderId="7" xfId="1" applyFont="1" applyFill="1" applyBorder="1" applyAlignment="1">
      <alignment horizontal="left" vertical="center"/>
    </xf>
    <xf numFmtId="0" fontId="7" fillId="4" borderId="7" xfId="1" applyFont="1" applyFill="1" applyBorder="1" applyAlignment="1">
      <alignment horizontal="left" vertical="center" wrapText="1"/>
    </xf>
    <xf numFmtId="0" fontId="4" fillId="4" borderId="7" xfId="1" applyFont="1" applyFill="1" applyBorder="1" applyAlignment="1">
      <alignment horizontal="left" vertical="center" wrapText="1"/>
    </xf>
    <xf numFmtId="0" fontId="3" fillId="3" borderId="7" xfId="1" applyFont="1" applyFill="1" applyBorder="1" applyAlignment="1">
      <alignment horizontal="center" vertical="center"/>
    </xf>
    <xf numFmtId="0" fontId="4" fillId="3" borderId="7" xfId="1" applyFont="1" applyFill="1" applyBorder="1" applyAlignment="1">
      <alignment horizontal="left" wrapText="1"/>
    </xf>
    <xf numFmtId="0" fontId="4" fillId="3" borderId="7" xfId="1" applyFont="1" applyFill="1" applyBorder="1" applyAlignment="1">
      <alignment horizontal="left" vertical="center" wrapText="1"/>
    </xf>
    <xf numFmtId="0" fontId="4" fillId="0" borderId="7" xfId="1" applyFont="1" applyBorder="1" applyAlignment="1">
      <alignment horizontal="left" vertical="center" wrapText="1"/>
    </xf>
    <xf numFmtId="0" fontId="4" fillId="5" borderId="7" xfId="1" applyFont="1" applyFill="1" applyBorder="1" applyAlignment="1">
      <alignment horizontal="left" vertical="center" wrapText="1"/>
    </xf>
    <xf numFmtId="0" fontId="7" fillId="5" borderId="7" xfId="1" applyFont="1" applyFill="1" applyBorder="1" applyAlignment="1">
      <alignment horizontal="left" vertical="center" wrapText="1"/>
    </xf>
    <xf numFmtId="164" fontId="3" fillId="0" borderId="7" xfId="1" applyNumberFormat="1" applyFont="1" applyBorder="1" applyAlignment="1">
      <alignment horizontal="center" vertical="center" wrapText="1"/>
    </xf>
    <xf numFmtId="164" fontId="4" fillId="0" borderId="7" xfId="1" applyNumberFormat="1" applyFont="1" applyBorder="1" applyAlignment="1">
      <alignment horizontal="left" vertical="center" wrapText="1"/>
    </xf>
    <xf numFmtId="0" fontId="8" fillId="4" borderId="7" xfId="1" applyFont="1" applyFill="1" applyBorder="1" applyAlignment="1">
      <alignment horizontal="left" vertical="center" wrapText="1"/>
    </xf>
    <xf numFmtId="0" fontId="9" fillId="3" borderId="7" xfId="1" applyFont="1" applyFill="1" applyBorder="1" applyAlignment="1">
      <alignment horizontal="center" vertical="center"/>
    </xf>
    <xf numFmtId="0" fontId="8" fillId="3" borderId="7" xfId="1" applyFont="1" applyFill="1" applyBorder="1" applyAlignment="1">
      <alignment horizontal="left" vertical="center" wrapText="1"/>
    </xf>
    <xf numFmtId="0" fontId="4" fillId="0" borderId="8" xfId="1" applyFont="1" applyBorder="1" applyAlignment="1">
      <alignment horizontal="left"/>
    </xf>
    <xf numFmtId="0" fontId="4" fillId="0" borderId="9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8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4" fillId="0" borderId="7" xfId="1" applyFont="1" applyBorder="1" applyAlignment="1">
      <alignment horizontal="left"/>
    </xf>
    <xf numFmtId="0" fontId="3" fillId="0" borderId="7" xfId="1" applyFont="1" applyBorder="1" applyAlignment="1">
      <alignment horizontal="center"/>
    </xf>
    <xf numFmtId="165" fontId="4" fillId="0" borderId="7" xfId="1" applyNumberFormat="1" applyFont="1" applyBorder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11" fillId="6" borderId="11" xfId="0" applyFont="1" applyFill="1" applyBorder="1" applyAlignment="1">
      <alignment horizontal="left"/>
    </xf>
    <xf numFmtId="0" fontId="0" fillId="0" borderId="11" xfId="0" applyBorder="1" applyAlignment="1">
      <alignment vertical="center" wrapText="1"/>
    </xf>
    <xf numFmtId="0" fontId="10" fillId="0" borderId="11" xfId="0" applyFont="1" applyBorder="1" applyAlignment="1">
      <alignment horizontal="center"/>
    </xf>
    <xf numFmtId="0" fontId="11" fillId="7" borderId="11" xfId="0" applyFont="1" applyFill="1" applyBorder="1" applyAlignment="1">
      <alignment horizontal="center" vertical="center" wrapText="1"/>
    </xf>
    <xf numFmtId="0" fontId="11" fillId="7" borderId="11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left" vertical="top" wrapText="1"/>
    </xf>
    <xf numFmtId="0" fontId="12" fillId="0" borderId="11" xfId="0" quotePrefix="1" applyFont="1" applyBorder="1" applyAlignment="1">
      <alignment horizontal="left" vertical="top" wrapText="1"/>
    </xf>
    <xf numFmtId="0" fontId="10" fillId="8" borderId="12" xfId="0" applyFont="1" applyFill="1" applyBorder="1" applyAlignment="1">
      <alignment horizontal="left"/>
    </xf>
    <xf numFmtId="0" fontId="11" fillId="8" borderId="13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5" xfId="0" applyFont="1" applyFill="1" applyBorder="1" applyAlignment="1">
      <alignment horizontal="left"/>
    </xf>
    <xf numFmtId="0" fontId="10" fillId="8" borderId="13" xfId="0" applyFont="1" applyFill="1" applyBorder="1" applyAlignment="1">
      <alignment horizontal="center"/>
    </xf>
    <xf numFmtId="0" fontId="10" fillId="8" borderId="14" xfId="0" applyFont="1" applyFill="1" applyBorder="1" applyAlignment="1">
      <alignment horizontal="center"/>
    </xf>
    <xf numFmtId="0" fontId="11" fillId="8" borderId="16" xfId="0" applyFont="1" applyFill="1" applyBorder="1" applyAlignment="1">
      <alignment horizontal="left"/>
    </xf>
    <xf numFmtId="0" fontId="10" fillId="8" borderId="17" xfId="0" applyFont="1" applyFill="1" applyBorder="1" applyAlignment="1">
      <alignment horizontal="center"/>
    </xf>
    <xf numFmtId="0" fontId="10" fillId="8" borderId="18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20" xfId="0" applyFont="1" applyFill="1" applyBorder="1" applyAlignment="1">
      <alignment horizontal="left"/>
    </xf>
    <xf numFmtId="0" fontId="11" fillId="8" borderId="20" xfId="0" applyFont="1" applyFill="1" applyBorder="1" applyAlignment="1">
      <alignment horizontal="left"/>
    </xf>
    <xf numFmtId="0" fontId="11" fillId="8" borderId="21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11" fillId="8" borderId="22" xfId="0" applyFont="1" applyFill="1" applyBorder="1" applyAlignment="1">
      <alignment horizontal="left"/>
    </xf>
    <xf numFmtId="0" fontId="10" fillId="8" borderId="23" xfId="0" applyFont="1" applyFill="1" applyBorder="1" applyAlignment="1">
      <alignment horizontal="center"/>
    </xf>
    <xf numFmtId="0" fontId="10" fillId="8" borderId="24" xfId="0" applyFont="1" applyFill="1" applyBorder="1" applyAlignment="1">
      <alignment horizontal="left"/>
    </xf>
    <xf numFmtId="14" fontId="11" fillId="8" borderId="25" xfId="0" applyNumberFormat="1" applyFont="1" applyFill="1" applyBorder="1" applyAlignment="1">
      <alignment horizontal="left"/>
    </xf>
    <xf numFmtId="14" fontId="11" fillId="8" borderId="26" xfId="0" applyNumberFormat="1" applyFont="1" applyFill="1" applyBorder="1" applyAlignment="1">
      <alignment horizontal="left"/>
    </xf>
    <xf numFmtId="0" fontId="11" fillId="8" borderId="27" xfId="0" applyFont="1" applyFill="1" applyBorder="1" applyAlignment="1">
      <alignment horizontal="left"/>
    </xf>
    <xf numFmtId="0" fontId="10" fillId="8" borderId="27" xfId="0" applyFont="1" applyFill="1" applyBorder="1" applyAlignment="1">
      <alignment horizontal="center"/>
    </xf>
    <xf numFmtId="0" fontId="10" fillId="8" borderId="28" xfId="0" applyFont="1" applyFill="1" applyBorder="1" applyAlignment="1">
      <alignment horizontal="center"/>
    </xf>
    <xf numFmtId="0" fontId="11" fillId="8" borderId="29" xfId="0" applyFont="1" applyFill="1" applyBorder="1" applyAlignment="1">
      <alignment horizontal="left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0" fillId="0" borderId="20" xfId="0" applyFont="1" applyBorder="1" applyAlignment="1">
      <alignment horizontal="center"/>
    </xf>
    <xf numFmtId="0" fontId="0" fillId="0" borderId="30" xfId="0" applyBorder="1" applyAlignment="1">
      <alignment vertical="center" wrapText="1"/>
    </xf>
    <xf numFmtId="14" fontId="0" fillId="0" borderId="30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1" fillId="7" borderId="1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2" fillId="9" borderId="11" xfId="0" applyFont="1" applyFill="1" applyBorder="1" applyAlignment="1">
      <alignment horizontal="left" vertical="top" wrapText="1"/>
    </xf>
    <xf numFmtId="0" fontId="13" fillId="7" borderId="11" xfId="0" applyFont="1" applyFill="1" applyBorder="1" applyAlignment="1">
      <alignment horizontal="center" vertical="center" wrapText="1"/>
    </xf>
    <xf numFmtId="0" fontId="13" fillId="7" borderId="11" xfId="0" applyFont="1" applyFill="1" applyBorder="1" applyAlignment="1">
      <alignment horizontal="left" vertical="center" wrapText="1"/>
    </xf>
    <xf numFmtId="0" fontId="13" fillId="9" borderId="11" xfId="0" applyFont="1" applyFill="1" applyBorder="1" applyAlignment="1">
      <alignment horizontal="left" vertical="center" wrapText="1"/>
    </xf>
    <xf numFmtId="0" fontId="13" fillId="9" borderId="11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left" vertical="top" wrapText="1"/>
    </xf>
    <xf numFmtId="0" fontId="13" fillId="9" borderId="11" xfId="0" applyFont="1" applyFill="1" applyBorder="1" applyAlignment="1">
      <alignment horizontal="left" vertical="top" wrapText="1"/>
    </xf>
    <xf numFmtId="0" fontId="13" fillId="0" borderId="11" xfId="0" applyFont="1" applyBorder="1" applyAlignment="1">
      <alignment vertical="center" wrapText="1"/>
    </xf>
    <xf numFmtId="0" fontId="11" fillId="9" borderId="11" xfId="0" applyFont="1" applyFill="1" applyBorder="1" applyAlignment="1">
      <alignment horizontal="left" vertical="center" wrapText="1"/>
    </xf>
    <xf numFmtId="0" fontId="14" fillId="9" borderId="11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left" vertical="top" wrapText="1"/>
    </xf>
    <xf numFmtId="0" fontId="14" fillId="9" borderId="11" xfId="0" applyFont="1" applyFill="1" applyBorder="1" applyAlignment="1">
      <alignment horizontal="left" vertical="top" wrapText="1"/>
    </xf>
    <xf numFmtId="0" fontId="1" fillId="0" borderId="0" xfId="0" applyFont="1"/>
    <xf numFmtId="0" fontId="13" fillId="0" borderId="11" xfId="0" quotePrefix="1" applyFont="1" applyBorder="1" applyAlignment="1">
      <alignment horizontal="left" vertical="top" wrapText="1"/>
    </xf>
    <xf numFmtId="0" fontId="12" fillId="0" borderId="11" xfId="3" applyFont="1" applyBorder="1" applyAlignment="1">
      <alignment horizontal="left" vertical="top" wrapText="1"/>
    </xf>
    <xf numFmtId="0" fontId="3" fillId="3" borderId="7" xfId="1" applyFont="1" applyFill="1" applyBorder="1" applyAlignment="1">
      <alignment horizontal="left" vertical="center"/>
    </xf>
    <xf numFmtId="0" fontId="15" fillId="4" borderId="7" xfId="1" applyFont="1" applyFill="1" applyBorder="1" applyAlignment="1">
      <alignment horizontal="left" vertical="center" wrapText="1"/>
    </xf>
    <xf numFmtId="0" fontId="3" fillId="4" borderId="7" xfId="1" applyFont="1" applyFill="1" applyBorder="1" applyAlignment="1">
      <alignment horizontal="left" vertical="center" wrapText="1"/>
    </xf>
    <xf numFmtId="0" fontId="3" fillId="3" borderId="7" xfId="1" applyFont="1" applyFill="1" applyBorder="1" applyAlignment="1">
      <alignment horizontal="left" wrapText="1"/>
    </xf>
    <xf numFmtId="0" fontId="3" fillId="3" borderId="7" xfId="1" applyFont="1" applyFill="1" applyBorder="1" applyAlignment="1">
      <alignment horizontal="left" vertical="center" wrapText="1"/>
    </xf>
  </cellXfs>
  <cellStyles count="4">
    <cellStyle name="Normal" xfId="0" builtinId="0"/>
    <cellStyle name="Normal 2" xfId="2" xr:uid="{BBE23588-9230-4D6F-B272-FA5ADFD6544F}"/>
    <cellStyle name="Normal 6" xfId="1" xr:uid="{13D10E53-D3AB-4BAD-97D2-D75B479F4184}"/>
    <cellStyle name="Normal 8" xfId="3" xr:uid="{6E892591-4F55-4E85-BF48-5F5802788A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EAF31-2628-464C-8A36-0CC798582266}">
  <dimension ref="A1:O25"/>
  <sheetViews>
    <sheetView workbookViewId="0">
      <selection activeCell="D21" sqref="D21"/>
    </sheetView>
  </sheetViews>
  <sheetFormatPr defaultRowHeight="15" x14ac:dyDescent="0.25"/>
  <cols>
    <col min="1" max="1" width="13.42578125" customWidth="1"/>
    <col min="2" max="2" width="30.28515625" customWidth="1"/>
    <col min="3" max="3" width="29.42578125" style="85" customWidth="1"/>
    <col min="4" max="4" width="27.42578125" customWidth="1"/>
    <col min="5" max="5" width="27.5703125" customWidth="1"/>
    <col min="6" max="7" width="29.42578125" customWidth="1"/>
  </cols>
  <sheetData>
    <row r="1" spans="1:15" x14ac:dyDescent="0.25">
      <c r="A1" s="52" t="s">
        <v>17</v>
      </c>
      <c r="B1" s="53" t="s">
        <v>38</v>
      </c>
      <c r="C1" s="54"/>
      <c r="D1" s="55"/>
      <c r="E1" s="56"/>
      <c r="F1" s="56"/>
      <c r="G1" s="57" t="s">
        <v>18</v>
      </c>
      <c r="H1" s="58"/>
      <c r="I1" s="59">
        <f>SUM(I2,I3)</f>
        <v>9</v>
      </c>
      <c r="J1" s="60" t="s">
        <v>18</v>
      </c>
      <c r="K1" s="58"/>
      <c r="L1" s="59">
        <f>COUNTA(J15:J155)</f>
        <v>0</v>
      </c>
      <c r="M1" s="60" t="s">
        <v>18</v>
      </c>
      <c r="N1" s="58"/>
      <c r="O1" s="59">
        <f>COUNTA(M19:M155)</f>
        <v>0</v>
      </c>
    </row>
    <row r="2" spans="1:15" x14ac:dyDescent="0.25">
      <c r="A2" s="61" t="s">
        <v>19</v>
      </c>
      <c r="B2" s="62" t="s">
        <v>72</v>
      </c>
      <c r="C2" s="63"/>
      <c r="D2" s="64"/>
      <c r="E2" s="65"/>
      <c r="F2" s="65"/>
      <c r="G2" s="66" t="s">
        <v>20</v>
      </c>
      <c r="H2" s="67"/>
      <c r="I2" s="68">
        <f>COUNTIF(G10:G25, "P")</f>
        <v>9</v>
      </c>
      <c r="J2" s="69" t="s">
        <v>20</v>
      </c>
      <c r="K2" s="67"/>
      <c r="L2" s="68">
        <f>COUNTIF(J15:J155,"P")</f>
        <v>0</v>
      </c>
      <c r="M2" s="69" t="s">
        <v>20</v>
      </c>
      <c r="N2" s="67"/>
      <c r="O2" s="68">
        <f>COUNTIF(M19:M155,"P")</f>
        <v>0</v>
      </c>
    </row>
    <row r="3" spans="1:15" x14ac:dyDescent="0.25">
      <c r="A3" s="61" t="s">
        <v>21</v>
      </c>
      <c r="B3" s="62" t="s">
        <v>16</v>
      </c>
      <c r="C3" s="63"/>
      <c r="D3" s="64"/>
      <c r="E3" s="65"/>
      <c r="F3" s="65"/>
      <c r="G3" s="66" t="s">
        <v>22</v>
      </c>
      <c r="H3" s="67"/>
      <c r="I3" s="68">
        <f>COUNTIF(G10:G25, "F")</f>
        <v>0</v>
      </c>
      <c r="J3" s="69" t="s">
        <v>22</v>
      </c>
      <c r="K3" s="67"/>
      <c r="L3" s="68">
        <f>COUNTIF(J15:J155,"F")</f>
        <v>0</v>
      </c>
      <c r="M3" s="69" t="s">
        <v>22</v>
      </c>
      <c r="N3" s="67"/>
      <c r="O3" s="68">
        <f>COUNTIF(M19:M155,"F")</f>
        <v>0</v>
      </c>
    </row>
    <row r="4" spans="1:15" ht="15.75" thickBot="1" x14ac:dyDescent="0.3">
      <c r="A4" s="70" t="s">
        <v>23</v>
      </c>
      <c r="B4" s="71">
        <v>44475</v>
      </c>
      <c r="C4" s="72"/>
      <c r="D4" s="43"/>
      <c r="E4" s="73"/>
      <c r="F4" s="73"/>
      <c r="G4" s="74" t="s">
        <v>24</v>
      </c>
      <c r="H4" s="75"/>
      <c r="I4" s="76"/>
      <c r="J4" s="69" t="s">
        <v>24</v>
      </c>
      <c r="K4" s="67"/>
      <c r="L4" s="76">
        <f>COUNTIF(J15:J155,"N")</f>
        <v>0</v>
      </c>
      <c r="M4" s="69" t="s">
        <v>24</v>
      </c>
      <c r="N4" s="67"/>
      <c r="O4" s="76">
        <f>COUNTIF(M19:M155,"N")</f>
        <v>0</v>
      </c>
    </row>
    <row r="5" spans="1:15" ht="30" x14ac:dyDescent="0.25">
      <c r="A5" s="77" t="s">
        <v>71</v>
      </c>
      <c r="B5" s="77"/>
      <c r="C5" s="77"/>
      <c r="D5" s="77"/>
      <c r="E5" s="78"/>
      <c r="F5" s="78"/>
      <c r="G5" s="44" t="s">
        <v>25</v>
      </c>
      <c r="H5" s="79" t="s">
        <v>16</v>
      </c>
      <c r="I5" s="45"/>
      <c r="J5" s="44" t="s">
        <v>25</v>
      </c>
      <c r="K5" s="45"/>
      <c r="L5" s="45"/>
      <c r="M5" s="44" t="s">
        <v>25</v>
      </c>
      <c r="N5" s="45"/>
      <c r="O5" s="45"/>
    </row>
    <row r="6" spans="1:15" ht="30" x14ac:dyDescent="0.25">
      <c r="A6" s="77"/>
      <c r="B6" s="77"/>
      <c r="C6" s="77"/>
      <c r="D6" s="77"/>
      <c r="E6" s="78"/>
      <c r="F6" s="78"/>
      <c r="G6" s="80" t="s">
        <v>26</v>
      </c>
      <c r="H6" s="81">
        <v>44475</v>
      </c>
      <c r="I6" s="82"/>
      <c r="J6" s="80" t="s">
        <v>26</v>
      </c>
      <c r="K6" s="82"/>
      <c r="L6" s="82"/>
      <c r="M6" s="80" t="s">
        <v>26</v>
      </c>
      <c r="N6" s="82"/>
      <c r="O6" s="82"/>
    </row>
    <row r="7" spans="1:15" x14ac:dyDescent="0.25">
      <c r="A7" s="46" t="s">
        <v>27</v>
      </c>
      <c r="B7" s="46" t="s">
        <v>28</v>
      </c>
      <c r="C7" s="84" t="s">
        <v>29</v>
      </c>
      <c r="D7" s="46" t="s">
        <v>30</v>
      </c>
      <c r="E7" s="46" t="s">
        <v>42</v>
      </c>
      <c r="F7" s="46" t="s">
        <v>31</v>
      </c>
      <c r="G7" s="46" t="s">
        <v>32</v>
      </c>
      <c r="H7" s="46"/>
      <c r="I7" s="46"/>
      <c r="J7" s="46" t="s">
        <v>33</v>
      </c>
      <c r="K7" s="46"/>
      <c r="L7" s="46"/>
      <c r="M7" s="46" t="s">
        <v>34</v>
      </c>
      <c r="N7" s="46"/>
      <c r="O7" s="46"/>
    </row>
    <row r="8" spans="1:15" ht="25.5" x14ac:dyDescent="0.25">
      <c r="A8" s="87"/>
      <c r="B8" s="87"/>
      <c r="C8" s="88"/>
      <c r="D8" s="87"/>
      <c r="E8" s="87"/>
      <c r="F8" s="46"/>
      <c r="G8" s="47" t="s">
        <v>35</v>
      </c>
      <c r="H8" s="47" t="s">
        <v>36</v>
      </c>
      <c r="I8" s="47" t="s">
        <v>37</v>
      </c>
      <c r="J8" s="47" t="s">
        <v>35</v>
      </c>
      <c r="K8" s="47" t="s">
        <v>36</v>
      </c>
      <c r="L8" s="47" t="s">
        <v>37</v>
      </c>
      <c r="M8" s="47" t="s">
        <v>35</v>
      </c>
      <c r="N8" s="47" t="s">
        <v>36</v>
      </c>
      <c r="O8" s="47" t="s">
        <v>37</v>
      </c>
    </row>
    <row r="9" spans="1:15" x14ac:dyDescent="0.25">
      <c r="A9" s="83" t="s">
        <v>39</v>
      </c>
      <c r="B9" s="94" t="s">
        <v>41</v>
      </c>
      <c r="C9" s="89"/>
      <c r="D9" s="90"/>
      <c r="E9" s="90"/>
      <c r="F9" s="90"/>
      <c r="G9" s="83"/>
      <c r="H9" s="83"/>
      <c r="I9" s="83"/>
      <c r="J9" s="83"/>
      <c r="K9" s="83"/>
      <c r="L9" s="83"/>
      <c r="M9" s="83"/>
      <c r="N9" s="83"/>
      <c r="O9" s="83"/>
    </row>
    <row r="10" spans="1:15" ht="63.75" x14ac:dyDescent="0.25">
      <c r="A10" s="49"/>
      <c r="B10" s="50" t="s">
        <v>40</v>
      </c>
      <c r="C10" s="50" t="s">
        <v>43</v>
      </c>
      <c r="D10" s="50" t="s">
        <v>73</v>
      </c>
      <c r="E10" s="50"/>
      <c r="F10" s="91" t="s">
        <v>74</v>
      </c>
      <c r="G10" s="48" t="s">
        <v>12</v>
      </c>
      <c r="H10" s="48"/>
      <c r="I10" s="48"/>
      <c r="J10" s="48"/>
      <c r="K10" s="48"/>
      <c r="L10" s="48"/>
      <c r="M10" s="48"/>
      <c r="N10" s="48"/>
      <c r="O10" s="48"/>
    </row>
    <row r="11" spans="1:15" s="98" customFormat="1" x14ac:dyDescent="0.25">
      <c r="A11" s="95" t="s">
        <v>39</v>
      </c>
      <c r="B11" s="96" t="s">
        <v>54</v>
      </c>
      <c r="C11" s="97"/>
      <c r="D11" s="97"/>
      <c r="E11" s="97"/>
      <c r="F11" s="97"/>
      <c r="G11" s="83"/>
      <c r="H11" s="83"/>
      <c r="I11" s="83"/>
      <c r="J11" s="83"/>
      <c r="K11" s="83"/>
      <c r="L11" s="83"/>
      <c r="M11" s="83"/>
      <c r="N11" s="83"/>
      <c r="O11" s="83"/>
    </row>
    <row r="12" spans="1:15" ht="38.25" x14ac:dyDescent="0.25">
      <c r="A12" s="49"/>
      <c r="B12" s="50" t="s">
        <v>51</v>
      </c>
      <c r="C12" s="50" t="s">
        <v>52</v>
      </c>
      <c r="D12" s="50" t="s">
        <v>53</v>
      </c>
      <c r="E12" s="50"/>
      <c r="F12" s="50" t="s">
        <v>53</v>
      </c>
      <c r="G12" s="48" t="s">
        <v>12</v>
      </c>
      <c r="H12" s="48"/>
      <c r="I12" s="48"/>
      <c r="J12" s="48"/>
      <c r="K12" s="48"/>
      <c r="L12" s="48"/>
      <c r="M12" s="48"/>
      <c r="N12" s="48"/>
      <c r="O12" s="48"/>
    </row>
    <row r="13" spans="1:15" ht="51" x14ac:dyDescent="0.25">
      <c r="A13" s="49"/>
      <c r="B13" s="50" t="s">
        <v>55</v>
      </c>
      <c r="C13" s="50" t="s">
        <v>56</v>
      </c>
      <c r="D13" s="50" t="s">
        <v>53</v>
      </c>
      <c r="E13" s="50"/>
      <c r="F13" s="50" t="s">
        <v>53</v>
      </c>
      <c r="G13" s="48" t="s">
        <v>12</v>
      </c>
      <c r="H13" s="48"/>
      <c r="I13" s="48"/>
      <c r="J13" s="48"/>
      <c r="K13" s="48"/>
      <c r="L13" s="48"/>
      <c r="M13" s="48"/>
      <c r="N13" s="48"/>
      <c r="O13" s="48"/>
    </row>
    <row r="14" spans="1:15" s="98" customFormat="1" ht="25.5" x14ac:dyDescent="0.25">
      <c r="A14" s="95" t="s">
        <v>39</v>
      </c>
      <c r="B14" s="96" t="s">
        <v>57</v>
      </c>
      <c r="C14" s="97"/>
      <c r="D14" s="97"/>
      <c r="E14" s="97"/>
      <c r="F14" s="97"/>
      <c r="G14" s="83"/>
      <c r="H14" s="83"/>
      <c r="I14" s="83"/>
      <c r="J14" s="83"/>
      <c r="K14" s="83"/>
      <c r="L14" s="83"/>
      <c r="M14" s="83"/>
      <c r="N14" s="83"/>
      <c r="O14" s="83"/>
    </row>
    <row r="15" spans="1:15" ht="38.25" x14ac:dyDescent="0.25">
      <c r="A15" s="49"/>
      <c r="B15" s="50" t="s">
        <v>58</v>
      </c>
      <c r="C15" s="50" t="s">
        <v>44</v>
      </c>
      <c r="D15" s="91" t="s">
        <v>50</v>
      </c>
      <c r="E15" s="99" t="s">
        <v>49</v>
      </c>
      <c r="F15" s="91" t="s">
        <v>50</v>
      </c>
      <c r="G15" s="48" t="s">
        <v>12</v>
      </c>
      <c r="H15" s="48"/>
      <c r="I15" s="51"/>
      <c r="J15" s="93"/>
      <c r="K15" s="93"/>
      <c r="L15" s="93"/>
      <c r="M15" s="48"/>
      <c r="N15" s="48"/>
      <c r="O15" s="48"/>
    </row>
    <row r="16" spans="1:15" ht="38.25" x14ac:dyDescent="0.25">
      <c r="A16" s="49"/>
      <c r="B16" s="50" t="s">
        <v>59</v>
      </c>
      <c r="C16" s="50" t="s">
        <v>45</v>
      </c>
      <c r="D16" s="91" t="s">
        <v>50</v>
      </c>
      <c r="E16" s="99" t="s">
        <v>48</v>
      </c>
      <c r="F16" s="91" t="s">
        <v>50</v>
      </c>
      <c r="G16" s="48" t="s">
        <v>12</v>
      </c>
      <c r="H16" s="48"/>
      <c r="I16" s="51"/>
      <c r="J16" s="93"/>
      <c r="K16" s="93"/>
      <c r="L16" s="93"/>
      <c r="M16" s="48"/>
      <c r="N16" s="48"/>
      <c r="O16" s="48"/>
    </row>
    <row r="17" spans="1:15" ht="51" x14ac:dyDescent="0.25">
      <c r="A17" s="49"/>
      <c r="B17" s="50" t="s">
        <v>60</v>
      </c>
      <c r="C17" s="50" t="s">
        <v>46</v>
      </c>
      <c r="D17" s="91" t="s">
        <v>50</v>
      </c>
      <c r="E17" s="99" t="s">
        <v>47</v>
      </c>
      <c r="F17" s="91" t="s">
        <v>50</v>
      </c>
      <c r="G17" s="48" t="s">
        <v>12</v>
      </c>
      <c r="H17" s="48"/>
      <c r="I17" s="51"/>
      <c r="J17" s="93"/>
      <c r="K17" s="93"/>
      <c r="L17" s="93"/>
      <c r="M17" s="48"/>
      <c r="N17" s="48"/>
      <c r="O17" s="48"/>
    </row>
    <row r="18" spans="1:15" ht="38.25" x14ac:dyDescent="0.25">
      <c r="A18" s="49"/>
      <c r="B18" s="50" t="s">
        <v>61</v>
      </c>
      <c r="C18" s="50" t="s">
        <v>62</v>
      </c>
      <c r="D18" s="91" t="s">
        <v>63</v>
      </c>
      <c r="E18" s="99" t="s">
        <v>64</v>
      </c>
      <c r="F18" s="91" t="s">
        <v>63</v>
      </c>
      <c r="G18" s="48" t="s">
        <v>12</v>
      </c>
      <c r="H18" s="48"/>
      <c r="I18" s="51"/>
      <c r="J18" s="93"/>
      <c r="K18" s="93"/>
      <c r="L18" s="93"/>
      <c r="M18" s="48"/>
      <c r="N18" s="48"/>
      <c r="O18" s="48"/>
    </row>
    <row r="19" spans="1:15" s="98" customFormat="1" ht="25.5" x14ac:dyDescent="0.25">
      <c r="A19" s="95" t="s">
        <v>39</v>
      </c>
      <c r="B19" s="96" t="s">
        <v>67</v>
      </c>
      <c r="C19" s="97"/>
      <c r="D19" s="97"/>
      <c r="E19" s="97"/>
      <c r="F19" s="97"/>
      <c r="G19" s="83"/>
      <c r="H19" s="83"/>
      <c r="I19" s="83"/>
      <c r="J19" s="83"/>
      <c r="K19" s="83"/>
      <c r="L19" s="83"/>
      <c r="M19" s="83"/>
      <c r="N19" s="83"/>
      <c r="O19" s="83"/>
    </row>
    <row r="20" spans="1:15" ht="51" x14ac:dyDescent="0.25">
      <c r="A20" s="49"/>
      <c r="B20" s="50" t="s">
        <v>66</v>
      </c>
      <c r="C20" s="50" t="s">
        <v>65</v>
      </c>
      <c r="D20" s="50" t="s">
        <v>70</v>
      </c>
      <c r="E20" s="51"/>
      <c r="F20" s="50" t="s">
        <v>70</v>
      </c>
      <c r="G20" s="48" t="s">
        <v>12</v>
      </c>
      <c r="H20" s="93"/>
      <c r="I20" s="93"/>
      <c r="J20" s="93"/>
      <c r="K20" s="93"/>
      <c r="L20" s="93"/>
      <c r="M20" s="93"/>
      <c r="N20" s="93"/>
      <c r="O20" s="93"/>
    </row>
    <row r="21" spans="1:15" ht="63.75" x14ac:dyDescent="0.25">
      <c r="A21" s="49"/>
      <c r="B21" s="50" t="s">
        <v>68</v>
      </c>
      <c r="C21" s="50" t="s">
        <v>69</v>
      </c>
      <c r="D21" s="50" t="s">
        <v>70</v>
      </c>
      <c r="E21" s="51"/>
      <c r="F21" s="50" t="s">
        <v>70</v>
      </c>
      <c r="G21" s="48" t="s">
        <v>12</v>
      </c>
      <c r="H21" s="93"/>
      <c r="I21" s="93"/>
      <c r="J21" s="93"/>
      <c r="K21" s="93"/>
      <c r="L21" s="93"/>
      <c r="M21" s="93"/>
      <c r="N21" s="93"/>
      <c r="O21" s="93"/>
    </row>
    <row r="22" spans="1:15" x14ac:dyDescent="0.25">
      <c r="A22" s="90"/>
      <c r="B22" s="86"/>
      <c r="C22" s="92"/>
      <c r="D22" s="92"/>
      <c r="E22" s="92"/>
      <c r="F22" s="92"/>
      <c r="G22" s="83"/>
      <c r="H22" s="83"/>
      <c r="I22" s="83"/>
      <c r="J22" s="83"/>
      <c r="K22" s="83"/>
      <c r="L22" s="83"/>
      <c r="M22" s="83"/>
      <c r="N22" s="83"/>
      <c r="O22" s="83"/>
    </row>
    <row r="23" spans="1:15" x14ac:dyDescent="0.25">
      <c r="A23" s="49"/>
      <c r="B23" s="50"/>
      <c r="C23" s="50"/>
      <c r="D23" s="50"/>
      <c r="E23" s="50"/>
      <c r="F23" s="50"/>
      <c r="G23" s="48"/>
      <c r="H23" s="93"/>
      <c r="I23" s="93"/>
      <c r="J23" s="93"/>
      <c r="K23" s="93"/>
      <c r="L23" s="93"/>
      <c r="M23" s="93"/>
      <c r="N23" s="93"/>
      <c r="O23" s="93"/>
    </row>
    <row r="24" spans="1:15" x14ac:dyDescent="0.25">
      <c r="A24" s="90"/>
      <c r="B24" s="86"/>
      <c r="C24" s="92"/>
      <c r="D24" s="92"/>
      <c r="E24" s="92"/>
      <c r="F24" s="92"/>
      <c r="G24" s="83"/>
      <c r="H24" s="83"/>
      <c r="I24" s="83"/>
      <c r="J24" s="83"/>
      <c r="K24" s="83"/>
      <c r="L24" s="83"/>
      <c r="M24" s="83"/>
      <c r="N24" s="83"/>
      <c r="O24" s="83"/>
    </row>
    <row r="25" spans="1:15" x14ac:dyDescent="0.25">
      <c r="A25" s="49"/>
      <c r="B25" s="100"/>
      <c r="C25" s="50"/>
      <c r="D25" s="50"/>
      <c r="E25" s="50"/>
      <c r="F25" s="50"/>
      <c r="G25" s="48"/>
      <c r="H25" s="93"/>
      <c r="I25" s="93"/>
      <c r="J25" s="93"/>
      <c r="K25" s="93"/>
      <c r="L25" s="93"/>
      <c r="M25" s="93"/>
      <c r="N25" s="93"/>
      <c r="O25" s="93"/>
    </row>
  </sheetData>
  <mergeCells count="32">
    <mergeCell ref="G7:I7"/>
    <mergeCell ref="J7:L7"/>
    <mergeCell ref="M7:O7"/>
    <mergeCell ref="A7:A8"/>
    <mergeCell ref="B7:B8"/>
    <mergeCell ref="C7:C8"/>
    <mergeCell ref="D7:D8"/>
    <mergeCell ref="E7:E8"/>
    <mergeCell ref="F7:F8"/>
    <mergeCell ref="A5:D6"/>
    <mergeCell ref="H5:I5"/>
    <mergeCell ref="K5:L5"/>
    <mergeCell ref="N5:O5"/>
    <mergeCell ref="H6:I6"/>
    <mergeCell ref="K6:L6"/>
    <mergeCell ref="N6:O6"/>
    <mergeCell ref="B3:C3"/>
    <mergeCell ref="G3:H3"/>
    <mergeCell ref="J3:K3"/>
    <mergeCell ref="M3:N3"/>
    <mergeCell ref="B4:C4"/>
    <mergeCell ref="G4:H4"/>
    <mergeCell ref="J4:K4"/>
    <mergeCell ref="M4:N4"/>
    <mergeCell ref="B1:C1"/>
    <mergeCell ref="G1:H1"/>
    <mergeCell ref="J1:K1"/>
    <mergeCell ref="M1:N1"/>
    <mergeCell ref="B2:C2"/>
    <mergeCell ref="G2:H2"/>
    <mergeCell ref="J2:K2"/>
    <mergeCell ref="M2:N2"/>
  </mergeCells>
  <dataValidations count="2">
    <dataValidation allowBlank="1" showInputMessage="1" showErrorMessage="1" promptTitle="Kết quả:" prompt="- P: Pass_x000a_- F: Fail_x000a_- N: Non-Tested_x000a_" sqref="H23 J20:K21 M20:N21 H20:H21 J23:K23 M23:N23 H25 M25:N25 J25:K25" xr:uid="{D38A6212-70B9-43D8-A7AA-B30A58846D0B}"/>
    <dataValidation allowBlank="1" showInputMessage="1" showErrorMessage="1" promptTitle="Kết quả Test" prompt="  -  P: Pass_x000a_  -  F: Fail_x000a_  -  N: Non-Tested" sqref="J15:K18" xr:uid="{23F79861-A141-4B55-AB17-B86B823249BC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9EFC-C8C5-4650-91AD-2069A989B966}">
  <dimension ref="A1:G43"/>
  <sheetViews>
    <sheetView tabSelected="1" workbookViewId="0">
      <selection activeCell="F28" sqref="F28"/>
    </sheetView>
  </sheetViews>
  <sheetFormatPr defaultRowHeight="15" x14ac:dyDescent="0.25"/>
  <cols>
    <col min="1" max="1" width="18.28515625" customWidth="1"/>
    <col min="2" max="2" width="40.7109375" customWidth="1"/>
    <col min="3" max="3" width="36.7109375" customWidth="1"/>
    <col min="4" max="4" width="36.5703125" customWidth="1"/>
    <col min="5" max="5" width="18.42578125" customWidth="1"/>
    <col min="6" max="6" width="36.5703125" customWidth="1"/>
  </cols>
  <sheetData>
    <row r="1" spans="1:7" x14ac:dyDescent="0.25">
      <c r="A1" s="1" t="s">
        <v>13</v>
      </c>
      <c r="B1" s="2"/>
      <c r="C1" s="2"/>
      <c r="D1" s="2"/>
      <c r="E1" s="3"/>
      <c r="F1" s="2"/>
      <c r="G1" s="4"/>
    </row>
    <row r="2" spans="1:7" x14ac:dyDescent="0.25">
      <c r="A2" s="5"/>
      <c r="B2" s="6"/>
      <c r="C2" s="6"/>
      <c r="D2" s="6"/>
      <c r="E2" s="7"/>
      <c r="F2" s="6"/>
      <c r="G2" s="8"/>
    </row>
    <row r="3" spans="1:7" x14ac:dyDescent="0.25">
      <c r="A3" s="9" t="s">
        <v>0</v>
      </c>
      <c r="B3" s="10" t="s">
        <v>14</v>
      </c>
      <c r="C3" s="10"/>
      <c r="D3" s="10"/>
      <c r="E3" s="10"/>
      <c r="F3" s="10"/>
      <c r="G3" s="10"/>
    </row>
    <row r="4" spans="1:7" x14ac:dyDescent="0.25">
      <c r="A4" s="10"/>
      <c r="B4" s="10"/>
      <c r="C4" s="10"/>
      <c r="D4" s="10"/>
      <c r="E4" s="10"/>
      <c r="F4" s="10"/>
      <c r="G4" s="10"/>
    </row>
    <row r="5" spans="1:7" x14ac:dyDescent="0.25">
      <c r="A5" s="10" t="s">
        <v>1</v>
      </c>
      <c r="B5" s="10"/>
      <c r="C5" s="10" t="s">
        <v>2</v>
      </c>
      <c r="D5" s="10"/>
      <c r="E5" s="10"/>
      <c r="F5" s="10"/>
      <c r="G5" s="10"/>
    </row>
    <row r="6" spans="1:7" x14ac:dyDescent="0.25">
      <c r="A6" s="10"/>
      <c r="B6" s="10"/>
      <c r="C6" s="10"/>
      <c r="D6" s="10"/>
      <c r="E6" s="10"/>
      <c r="F6" s="10"/>
      <c r="G6" s="10"/>
    </row>
    <row r="7" spans="1:7" x14ac:dyDescent="0.25">
      <c r="A7" s="9" t="s">
        <v>3</v>
      </c>
      <c r="B7" s="10" t="s">
        <v>15</v>
      </c>
      <c r="C7" s="10"/>
      <c r="D7" s="10"/>
      <c r="E7" s="10"/>
      <c r="F7" s="10" t="s">
        <v>16</v>
      </c>
      <c r="G7" s="10"/>
    </row>
    <row r="8" spans="1:7" x14ac:dyDescent="0.25">
      <c r="A8" s="11"/>
      <c r="B8" s="11"/>
      <c r="C8" s="11"/>
      <c r="D8" s="11"/>
      <c r="E8" s="11"/>
      <c r="F8" s="11"/>
      <c r="G8" s="11"/>
    </row>
    <row r="9" spans="1:7" x14ac:dyDescent="0.25">
      <c r="A9" s="12" t="s">
        <v>4</v>
      </c>
      <c r="B9" s="12" t="s">
        <v>5</v>
      </c>
      <c r="C9" s="12" t="s">
        <v>6</v>
      </c>
      <c r="D9" s="13" t="s">
        <v>7</v>
      </c>
      <c r="E9" s="13"/>
      <c r="F9" s="13"/>
      <c r="G9" s="13"/>
    </row>
    <row r="10" spans="1:7" x14ac:dyDescent="0.25">
      <c r="A10" s="12"/>
      <c r="B10" s="12"/>
      <c r="C10" s="12"/>
      <c r="D10" s="13" t="s">
        <v>8</v>
      </c>
      <c r="E10" s="13"/>
      <c r="F10" s="13" t="s">
        <v>9</v>
      </c>
      <c r="G10" s="13"/>
    </row>
    <row r="11" spans="1:7" x14ac:dyDescent="0.25">
      <c r="A11" s="12"/>
      <c r="B11" s="12"/>
      <c r="C11" s="12"/>
      <c r="D11" s="14" t="s">
        <v>10</v>
      </c>
      <c r="E11" s="15" t="s">
        <v>11</v>
      </c>
      <c r="F11" s="14" t="s">
        <v>10</v>
      </c>
      <c r="G11" s="16" t="s">
        <v>11</v>
      </c>
    </row>
    <row r="12" spans="1:7" x14ac:dyDescent="0.25">
      <c r="A12" s="12"/>
      <c r="B12" s="12"/>
      <c r="C12" s="12"/>
      <c r="D12" s="17"/>
      <c r="E12" s="18"/>
      <c r="F12" s="19"/>
      <c r="G12" s="17"/>
    </row>
    <row r="13" spans="1:7" s="98" customFormat="1" ht="38.25" x14ac:dyDescent="0.25">
      <c r="A13" s="101" t="s">
        <v>39</v>
      </c>
      <c r="B13" s="102" t="s">
        <v>40</v>
      </c>
      <c r="C13" s="102"/>
      <c r="D13" s="103"/>
      <c r="E13" s="23"/>
      <c r="F13" s="104"/>
      <c r="G13" s="105"/>
    </row>
    <row r="14" spans="1:7" ht="38.25" x14ac:dyDescent="0.25">
      <c r="A14" s="26"/>
      <c r="B14" s="27" t="s">
        <v>75</v>
      </c>
      <c r="C14" s="28" t="s">
        <v>73</v>
      </c>
      <c r="D14" s="28" t="s">
        <v>74</v>
      </c>
      <c r="E14" s="29" t="s">
        <v>12</v>
      </c>
      <c r="F14" s="30"/>
      <c r="G14" s="30"/>
    </row>
    <row r="15" spans="1:7" s="98" customFormat="1" ht="25.5" x14ac:dyDescent="0.25">
      <c r="A15" s="101" t="s">
        <v>39</v>
      </c>
      <c r="B15" s="102" t="s">
        <v>54</v>
      </c>
      <c r="C15" s="102"/>
      <c r="D15" s="103"/>
      <c r="E15" s="23"/>
      <c r="F15" s="104"/>
      <c r="G15" s="105"/>
    </row>
    <row r="16" spans="1:7" ht="25.5" x14ac:dyDescent="0.25">
      <c r="A16" s="26"/>
      <c r="B16" s="27" t="s">
        <v>51</v>
      </c>
      <c r="C16" s="28" t="s">
        <v>53</v>
      </c>
      <c r="D16" s="28" t="s">
        <v>53</v>
      </c>
      <c r="E16" s="29" t="s">
        <v>12</v>
      </c>
      <c r="F16" s="30"/>
      <c r="G16" s="30"/>
    </row>
    <row r="17" spans="1:7" ht="25.5" x14ac:dyDescent="0.25">
      <c r="A17" s="26"/>
      <c r="B17" s="27" t="s">
        <v>55</v>
      </c>
      <c r="C17" s="28" t="s">
        <v>53</v>
      </c>
      <c r="D17" s="28" t="s">
        <v>53</v>
      </c>
      <c r="E17" s="29" t="s">
        <v>12</v>
      </c>
      <c r="F17" s="30"/>
      <c r="G17" s="30"/>
    </row>
    <row r="18" spans="1:7" s="98" customFormat="1" ht="51" x14ac:dyDescent="0.25">
      <c r="A18" s="101" t="s">
        <v>39</v>
      </c>
      <c r="B18" s="102" t="s">
        <v>57</v>
      </c>
      <c r="C18" s="102"/>
      <c r="D18" s="103"/>
      <c r="E18" s="23"/>
      <c r="F18" s="104"/>
      <c r="G18" s="105"/>
    </row>
    <row r="19" spans="1:7" ht="25.5" x14ac:dyDescent="0.25">
      <c r="A19" s="26"/>
      <c r="B19" s="27" t="s">
        <v>58</v>
      </c>
      <c r="C19" s="28" t="s">
        <v>50</v>
      </c>
      <c r="D19" s="28" t="s">
        <v>50</v>
      </c>
      <c r="E19" s="29" t="s">
        <v>12</v>
      </c>
      <c r="F19" s="30"/>
      <c r="G19" s="30"/>
    </row>
    <row r="20" spans="1:7" ht="25.5" x14ac:dyDescent="0.25">
      <c r="A20" s="26"/>
      <c r="B20" s="27" t="s">
        <v>59</v>
      </c>
      <c r="C20" s="28" t="s">
        <v>50</v>
      </c>
      <c r="D20" s="28" t="s">
        <v>50</v>
      </c>
      <c r="E20" s="29" t="s">
        <v>12</v>
      </c>
      <c r="F20" s="30"/>
      <c r="G20" s="30"/>
    </row>
    <row r="21" spans="1:7" ht="25.5" x14ac:dyDescent="0.25">
      <c r="A21" s="26"/>
      <c r="B21" s="27" t="s">
        <v>60</v>
      </c>
      <c r="C21" s="28" t="s">
        <v>50</v>
      </c>
      <c r="D21" s="28" t="s">
        <v>50</v>
      </c>
      <c r="E21" s="29" t="s">
        <v>12</v>
      </c>
      <c r="F21" s="30"/>
      <c r="G21" s="30"/>
    </row>
    <row r="22" spans="1:7" ht="25.5" x14ac:dyDescent="0.25">
      <c r="A22" s="26"/>
      <c r="B22" s="27" t="s">
        <v>61</v>
      </c>
      <c r="C22" s="28" t="s">
        <v>63</v>
      </c>
      <c r="D22" s="28" t="s">
        <v>63</v>
      </c>
      <c r="E22" s="29" t="s">
        <v>12</v>
      </c>
      <c r="F22" s="30"/>
      <c r="G22" s="30"/>
    </row>
    <row r="23" spans="1:7" s="98" customFormat="1" ht="38.25" x14ac:dyDescent="0.25">
      <c r="A23" s="101" t="s">
        <v>39</v>
      </c>
      <c r="B23" s="102" t="s">
        <v>67</v>
      </c>
      <c r="C23" s="102"/>
      <c r="D23" s="103"/>
      <c r="E23" s="23"/>
      <c r="F23" s="104"/>
      <c r="G23" s="105"/>
    </row>
    <row r="24" spans="1:7" ht="38.25" x14ac:dyDescent="0.25">
      <c r="A24" s="26"/>
      <c r="B24" s="27" t="s">
        <v>66</v>
      </c>
      <c r="C24" s="28" t="s">
        <v>70</v>
      </c>
      <c r="D24" s="28" t="s">
        <v>70</v>
      </c>
      <c r="E24" s="29" t="s">
        <v>12</v>
      </c>
      <c r="F24" s="30"/>
      <c r="G24" s="30"/>
    </row>
    <row r="25" spans="1:7" ht="38.25" x14ac:dyDescent="0.25">
      <c r="A25" s="26"/>
      <c r="B25" s="27" t="s">
        <v>68</v>
      </c>
      <c r="C25" s="28" t="s">
        <v>70</v>
      </c>
      <c r="D25" s="28" t="s">
        <v>70</v>
      </c>
      <c r="E25" s="29" t="s">
        <v>12</v>
      </c>
      <c r="F25" s="30"/>
      <c r="G25" s="30"/>
    </row>
    <row r="26" spans="1:7" x14ac:dyDescent="0.25">
      <c r="A26" s="20"/>
      <c r="B26" s="21"/>
      <c r="C26" s="21"/>
      <c r="D26" s="22"/>
      <c r="E26" s="23"/>
      <c r="F26" s="24"/>
      <c r="G26" s="25"/>
    </row>
    <row r="27" spans="1:7" x14ac:dyDescent="0.25">
      <c r="A27" s="26"/>
      <c r="B27" s="27"/>
      <c r="C27" s="28"/>
      <c r="D27" s="28"/>
      <c r="E27" s="29"/>
      <c r="F27" s="30"/>
      <c r="G27" s="30"/>
    </row>
    <row r="28" spans="1:7" x14ac:dyDescent="0.25">
      <c r="A28" s="26"/>
      <c r="B28" s="27"/>
      <c r="C28" s="28"/>
      <c r="D28" s="28"/>
      <c r="E28" s="29"/>
      <c r="F28" s="30"/>
      <c r="G28" s="30"/>
    </row>
    <row r="29" spans="1:7" x14ac:dyDescent="0.25">
      <c r="A29" s="20"/>
      <c r="B29" s="21"/>
      <c r="C29" s="21"/>
      <c r="D29" s="22"/>
      <c r="E29" s="23"/>
      <c r="F29" s="24"/>
      <c r="G29" s="25"/>
    </row>
    <row r="30" spans="1:7" x14ac:dyDescent="0.25">
      <c r="A30" s="26"/>
      <c r="B30" s="27"/>
      <c r="C30" s="28"/>
      <c r="D30" s="28"/>
      <c r="E30" s="29"/>
      <c r="F30" s="30"/>
      <c r="G30" s="30"/>
    </row>
    <row r="31" spans="1:7" x14ac:dyDescent="0.25">
      <c r="A31" s="26"/>
      <c r="B31" s="27"/>
      <c r="C31" s="28"/>
      <c r="D31" s="28"/>
      <c r="E31" s="29"/>
      <c r="F31" s="30"/>
      <c r="G31" s="30"/>
    </row>
    <row r="32" spans="1:7" x14ac:dyDescent="0.25">
      <c r="A32" s="26"/>
      <c r="B32" s="27"/>
      <c r="C32" s="28"/>
      <c r="D32" s="28"/>
      <c r="E32" s="29"/>
      <c r="F32" s="30"/>
      <c r="G32" s="30"/>
    </row>
    <row r="33" spans="1:7" x14ac:dyDescent="0.25">
      <c r="A33" s="26"/>
      <c r="B33" s="27"/>
      <c r="C33" s="28"/>
      <c r="D33" s="28"/>
      <c r="E33" s="29"/>
      <c r="F33" s="30"/>
      <c r="G33" s="30"/>
    </row>
    <row r="34" spans="1:7" x14ac:dyDescent="0.25">
      <c r="A34" s="20"/>
      <c r="B34" s="21"/>
      <c r="C34" s="21"/>
      <c r="D34" s="22"/>
      <c r="E34" s="23"/>
      <c r="F34" s="24"/>
      <c r="G34" s="25"/>
    </row>
    <row r="35" spans="1:7" x14ac:dyDescent="0.25">
      <c r="A35" s="26"/>
      <c r="B35" s="27"/>
      <c r="C35" s="28"/>
      <c r="D35" s="28"/>
      <c r="E35" s="29"/>
      <c r="F35" s="30"/>
      <c r="G35" s="30"/>
    </row>
    <row r="36" spans="1:7" x14ac:dyDescent="0.25">
      <c r="A36" s="20"/>
      <c r="B36" s="21"/>
      <c r="C36" s="21"/>
      <c r="D36" s="31"/>
      <c r="E36" s="32"/>
      <c r="F36" s="33"/>
      <c r="G36" s="33"/>
    </row>
    <row r="37" spans="1:7" x14ac:dyDescent="0.25">
      <c r="A37" s="34"/>
      <c r="B37" s="35"/>
      <c r="C37" s="36"/>
      <c r="D37" s="37"/>
      <c r="E37" s="38"/>
      <c r="F37" s="34"/>
      <c r="G37" s="36"/>
    </row>
    <row r="38" spans="1:7" x14ac:dyDescent="0.25">
      <c r="A38" s="34"/>
      <c r="B38" s="35"/>
      <c r="C38" s="36"/>
      <c r="D38" s="37"/>
      <c r="E38" s="38"/>
      <c r="F38" s="34"/>
      <c r="G38" s="36"/>
    </row>
    <row r="39" spans="1:7" x14ac:dyDescent="0.25">
      <c r="A39" s="34"/>
      <c r="B39" s="35"/>
      <c r="C39" s="36"/>
      <c r="D39" s="37"/>
      <c r="E39" s="38"/>
      <c r="F39" s="34"/>
      <c r="G39" s="36"/>
    </row>
    <row r="40" spans="1:7" x14ac:dyDescent="0.25">
      <c r="A40" s="39"/>
      <c r="B40" s="34"/>
      <c r="C40" s="35"/>
      <c r="D40" s="35"/>
      <c r="E40" s="35"/>
      <c r="F40" s="35"/>
      <c r="G40" s="36"/>
    </row>
    <row r="41" spans="1:7" x14ac:dyDescent="0.25">
      <c r="A41" s="39"/>
      <c r="B41" s="39"/>
      <c r="C41" s="39"/>
      <c r="D41" s="39"/>
      <c r="E41" s="40"/>
      <c r="F41" s="39"/>
      <c r="G41" s="41"/>
    </row>
    <row r="42" spans="1:7" x14ac:dyDescent="0.25">
      <c r="A42" s="39"/>
      <c r="B42" s="39"/>
      <c r="C42" s="39"/>
      <c r="D42" s="39"/>
      <c r="E42" s="40"/>
      <c r="F42" s="39"/>
      <c r="G42" s="42"/>
    </row>
    <row r="43" spans="1:7" x14ac:dyDescent="0.25">
      <c r="A43" s="34"/>
      <c r="B43" s="36"/>
      <c r="C43" s="39"/>
      <c r="D43" s="39"/>
      <c r="E43" s="40"/>
      <c r="F43" s="39"/>
      <c r="G43" s="42"/>
    </row>
  </sheetData>
  <mergeCells count="26">
    <mergeCell ref="A39:C39"/>
    <mergeCell ref="D39:E39"/>
    <mergeCell ref="F39:G39"/>
    <mergeCell ref="B40:G40"/>
    <mergeCell ref="A43:B43"/>
    <mergeCell ref="A37:C37"/>
    <mergeCell ref="D37:E37"/>
    <mergeCell ref="F37:G37"/>
    <mergeCell ref="A38:C38"/>
    <mergeCell ref="D38:E38"/>
    <mergeCell ref="F38:G38"/>
    <mergeCell ref="A8:G8"/>
    <mergeCell ref="A9:A12"/>
    <mergeCell ref="B9:B12"/>
    <mergeCell ref="C9:C12"/>
    <mergeCell ref="D9:G9"/>
    <mergeCell ref="D10:E10"/>
    <mergeCell ref="F10:G10"/>
    <mergeCell ref="B3:G3"/>
    <mergeCell ref="A4:G4"/>
    <mergeCell ref="A5:B5"/>
    <mergeCell ref="C5:G5"/>
    <mergeCell ref="A6:G6"/>
    <mergeCell ref="B7:C7"/>
    <mergeCell ref="D7:E7"/>
    <mergeCell ref="F7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</vt:lpstr>
      <vt:lpstr>Test_Report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2021-10-13T07:21:18Z</dcterms:created>
  <dcterms:modified xsi:type="dcterms:W3CDTF">2021-10-13T09:06:44Z</dcterms:modified>
</cp:coreProperties>
</file>