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nguc_ucalgary_ca/Documents/CPSC 583/A3/"/>
    </mc:Choice>
  </mc:AlternateContent>
  <xr:revisionPtr revIDLastSave="18" documentId="6B49373956D6C446F61A1873AE9461E7DE3E1210" xr6:coauthVersionLast="24" xr6:coauthVersionMax="24" xr10:uidLastSave="{A0984B26-A3BB-4BDE-B0C5-DE14D54CD6D7}"/>
  <bookViews>
    <workbookView xWindow="0" yWindow="0" windowWidth="21600" windowHeight="10545" activeTab="1" xr2:uid="{00000000-000D-0000-FFFF-FFFF00000000}"/>
  </bookViews>
  <sheets>
    <sheet name="Sheet2" sheetId="2" r:id="rId1"/>
    <sheet name="Sheet3" sheetId="3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3" l="1"/>
  <c r="X5" i="3"/>
  <c r="X3" i="3"/>
  <c r="W6" i="3"/>
  <c r="W5" i="3"/>
  <c r="W4" i="3"/>
  <c r="W3" i="3"/>
</calcChain>
</file>

<file path=xl/sharedStrings.xml><?xml version="1.0" encoding="utf-8"?>
<sst xmlns="http://schemas.openxmlformats.org/spreadsheetml/2006/main" count="242" uniqueCount="106">
  <si>
    <t>State</t>
  </si>
  <si>
    <t>Exercise</t>
  </si>
  <si>
    <t>Good</t>
  </si>
  <si>
    <t>Obese</t>
  </si>
  <si>
    <t>District of Columbia</t>
  </si>
  <si>
    <t>Kentucky</t>
  </si>
  <si>
    <t>Minnesota</t>
  </si>
  <si>
    <t>Mississippi</t>
  </si>
  <si>
    <t>New Hampshire</t>
  </si>
  <si>
    <t>min - most excersice</t>
  </si>
  <si>
    <t>miss - highest poverty</t>
  </si>
  <si>
    <t>new ham - lowest poverty</t>
  </si>
  <si>
    <t>lowest overweight</t>
  </si>
  <si>
    <t>most overweight</t>
  </si>
  <si>
    <t>lowest exercise</t>
  </si>
  <si>
    <t>n/a</t>
  </si>
  <si>
    <t>fav cereal</t>
  </si>
  <si>
    <t>fibre one</t>
  </si>
  <si>
    <t>rice krispies</t>
  </si>
  <si>
    <t>thin mint cereal</t>
  </si>
  <si>
    <t>cinnamon toast crunch</t>
  </si>
  <si>
    <t>special K</t>
  </si>
  <si>
    <t>2011 (M)</t>
  </si>
  <si>
    <t>2011 (F)</t>
  </si>
  <si>
    <t>43.8 (45 - 54)</t>
  </si>
  <si>
    <t>income &lt;15000</t>
  </si>
  <si>
    <t>income &gt;75000</t>
  </si>
  <si>
    <t>highest ethnic</t>
  </si>
  <si>
    <t>highest age group</t>
  </si>
  <si>
    <t>36.4 (55 - 64)</t>
  </si>
  <si>
    <t>36.7 - non-hispanic black</t>
  </si>
  <si>
    <t>43.2 - black</t>
  </si>
  <si>
    <t>32.2 (55 - 64)</t>
  </si>
  <si>
    <t>31.6 hispanic</t>
  </si>
  <si>
    <t>40.8 (45 - 54)</t>
  </si>
  <si>
    <t>42.9 - black</t>
  </si>
  <si>
    <t>32.4 (55 - 64)</t>
  </si>
  <si>
    <t>26.5 - non h white</t>
  </si>
  <si>
    <t>year 2015</t>
  </si>
  <si>
    <t>male</t>
  </si>
  <si>
    <t>female</t>
  </si>
  <si>
    <t xml:space="preserve">age </t>
  </si>
  <si>
    <t>&lt; 15,000</t>
  </si>
  <si>
    <t>&gt; 75,000</t>
  </si>
  <si>
    <t>ethnic</t>
  </si>
  <si>
    <t>33.7 (45 - 54)</t>
  </si>
  <si>
    <t>53.2 - black</t>
  </si>
  <si>
    <t>40.6 (45 - 54)</t>
  </si>
  <si>
    <t>44.3 - black</t>
  </si>
  <si>
    <t xml:space="preserve">31.7 (45 - 54) </t>
  </si>
  <si>
    <t>40.9 - native</t>
  </si>
  <si>
    <t>44.3 (35 - 44)</t>
  </si>
  <si>
    <t>43.7 - black</t>
  </si>
  <si>
    <t>31.7 35 - 44</t>
  </si>
  <si>
    <t>26.6 - white</t>
  </si>
  <si>
    <t>dc - highest good (44.7)</t>
  </si>
  <si>
    <t>kentucky - lowest good (30.9</t>
  </si>
  <si>
    <t>Overwieght</t>
  </si>
  <si>
    <t>poverty rate</t>
  </si>
  <si>
    <t>ceral obesity poverty</t>
  </si>
  <si>
    <t>fave cereal</t>
  </si>
  <si>
    <t xml:space="preserve">obesity surevey </t>
  </si>
  <si>
    <t>Cinnamon Toast Crunch</t>
  </si>
  <si>
    <t>General Mills</t>
  </si>
  <si>
    <t>C</t>
  </si>
  <si>
    <t>Kids</t>
  </si>
  <si>
    <t>Rice Krispies</t>
  </si>
  <si>
    <t>Kellogg</t>
  </si>
  <si>
    <t>Special K</t>
  </si>
  <si>
    <t>Diet</t>
  </si>
  <si>
    <t>Fiber One</t>
  </si>
  <si>
    <t>Health</t>
  </si>
  <si>
    <t>Thin Mint Cereal</t>
  </si>
  <si>
    <t>Girl Scouts</t>
  </si>
  <si>
    <t>cereal info</t>
  </si>
  <si>
    <t>Income</t>
  </si>
  <si>
    <t>&lt; 15000</t>
  </si>
  <si>
    <t>Male</t>
  </si>
  <si>
    <t>Female</t>
  </si>
  <si>
    <t>year 2011</t>
  </si>
  <si>
    <t>&gt; 75000</t>
  </si>
  <si>
    <t>favourite cereal</t>
  </si>
  <si>
    <t>Brand</t>
  </si>
  <si>
    <t>mfr</t>
  </si>
  <si>
    <t>Serve</t>
  </si>
  <si>
    <t>Type</t>
  </si>
  <si>
    <t>% from sugar</t>
  </si>
  <si>
    <t>%calories from fat</t>
  </si>
  <si>
    <t>calories</t>
  </si>
  <si>
    <t>carbo</t>
  </si>
  <si>
    <t>cups</t>
  </si>
  <si>
    <t>fat</t>
  </si>
  <si>
    <t>fiber</t>
  </si>
  <si>
    <t>potass</t>
  </si>
  <si>
    <t>protein</t>
  </si>
  <si>
    <t>rating</t>
  </si>
  <si>
    <t>shelf</t>
  </si>
  <si>
    <t>sodium</t>
  </si>
  <si>
    <t>sugars</t>
  </si>
  <si>
    <t>vitamins</t>
  </si>
  <si>
    <t>weight</t>
  </si>
  <si>
    <t>% from</t>
  </si>
  <si>
    <t>c</t>
  </si>
  <si>
    <t>f</t>
  </si>
  <si>
    <t>p</t>
  </si>
  <si>
    <t>cereal obesity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</si>
</sst>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2" applyNumberFormat="0" applyFont="0" applyAlignment="0" applyProtection="0"/>
  </cellStyleXfs>
  <cellXfs count="29">
    <xf numFmtId="0" fontId="0" fillId="0" borderId="0" xfId="0"/>
    <xf numFmtId="0" fontId="2" fillId="2" borderId="0" xfId="1"/>
    <xf numFmtId="0" fontId="3" fillId="3" borderId="1" xfId="2"/>
    <xf numFmtId="0" fontId="0" fillId="4" borderId="2" xfId="4" applyFont="1"/>
    <xf numFmtId="0" fontId="4" fillId="0" borderId="0" xfId="3"/>
    <xf numFmtId="0" fontId="1" fillId="5" borderId="0" xfId="5"/>
    <xf numFmtId="0" fontId="1" fillId="6" borderId="0" xfId="6"/>
    <xf numFmtId="0" fontId="1" fillId="7" borderId="0" xfId="7"/>
    <xf numFmtId="0" fontId="1" fillId="8" borderId="0" xfId="8"/>
    <xf numFmtId="0" fontId="1" fillId="9" borderId="0" xfId="9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12" xfId="1" applyBorder="1"/>
    <xf numFmtId="0" fontId="2" fillId="2" borderId="13" xfId="1" applyBorder="1"/>
    <xf numFmtId="0" fontId="2" fillId="2" borderId="14" xfId="1" applyBorder="1"/>
  </cellXfs>
  <cellStyles count="11">
    <cellStyle name="60% - Accent1" xfId="5" builtinId="32"/>
    <cellStyle name="60% - Accent2" xfId="6" builtinId="36"/>
    <cellStyle name="60% - Accent3" xfId="7" builtinId="40"/>
    <cellStyle name="60% - Accent4" xfId="8" builtinId="44"/>
    <cellStyle name="60% - Accent5" xfId="9" builtinId="48"/>
    <cellStyle name="Good" xfId="1" builtinId="26"/>
    <cellStyle name="Input" xfId="2" builtinId="20"/>
    <cellStyle name="Normal" xfId="0" builtinId="0"/>
    <cellStyle name="Note" xfId="4" builtinId="10"/>
    <cellStyle name="Note 2" xfId="10" xr:uid="{00000000-0005-0000-0000-000009000000}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opLeftCell="A18" zoomScale="81" workbookViewId="0">
      <selection activeCell="A26" sqref="A26:M33"/>
    </sheetView>
  </sheetViews>
  <sheetFormatPr defaultRowHeight="15" x14ac:dyDescent="0.25"/>
  <cols>
    <col min="1" max="1" width="22.5703125" bestFit="1" customWidth="1"/>
    <col min="2" max="2" width="16.140625" bestFit="1" customWidth="1"/>
    <col min="3" max="4" width="20" bestFit="1" customWidth="1"/>
    <col min="5" max="5" width="10.42578125" bestFit="1" customWidth="1"/>
    <col min="6" max="6" width="11" bestFit="1" customWidth="1"/>
    <col min="13" max="13" width="11.140625" bestFit="1" customWidth="1"/>
  </cols>
  <sheetData>
    <row r="1" spans="1:17" x14ac:dyDescent="0.25">
      <c r="F1" s="5">
        <v>2011</v>
      </c>
      <c r="G1" s="5"/>
      <c r="H1" s="5"/>
      <c r="I1" s="5"/>
      <c r="J1" s="5"/>
      <c r="K1" s="5"/>
      <c r="L1" s="5" t="s">
        <v>38</v>
      </c>
      <c r="M1" s="5"/>
      <c r="N1" s="5"/>
      <c r="O1" s="5"/>
      <c r="P1" s="5"/>
      <c r="Q1" s="5"/>
    </row>
    <row r="2" spans="1:17" x14ac:dyDescent="0.25">
      <c r="D2" s="6" t="s">
        <v>16</v>
      </c>
      <c r="F2" s="5" t="s">
        <v>22</v>
      </c>
      <c r="G2" s="5" t="s">
        <v>23</v>
      </c>
      <c r="H2" s="5" t="s">
        <v>28</v>
      </c>
      <c r="I2" s="5" t="s">
        <v>25</v>
      </c>
      <c r="J2" s="5" t="s">
        <v>26</v>
      </c>
      <c r="K2" s="5" t="s">
        <v>27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</row>
    <row r="3" spans="1:17" x14ac:dyDescent="0.25">
      <c r="A3" s="4" t="s">
        <v>55</v>
      </c>
      <c r="B3" t="s">
        <v>12</v>
      </c>
      <c r="D3" s="6" t="s">
        <v>21</v>
      </c>
      <c r="F3" s="5">
        <v>18.600000000000001</v>
      </c>
      <c r="G3" s="5">
        <v>28.4</v>
      </c>
      <c r="H3" s="5" t="s">
        <v>24</v>
      </c>
      <c r="I3" s="5">
        <v>41.6</v>
      </c>
      <c r="J3" s="5">
        <v>12.7</v>
      </c>
      <c r="K3" s="5" t="s">
        <v>30</v>
      </c>
      <c r="L3" s="5">
        <v>17.600000000000001</v>
      </c>
      <c r="M3" s="5">
        <v>26.4</v>
      </c>
      <c r="N3" s="5" t="s">
        <v>45</v>
      </c>
      <c r="O3" s="5">
        <v>35</v>
      </c>
      <c r="P3" s="5">
        <v>12.5</v>
      </c>
      <c r="Q3" s="5" t="s">
        <v>46</v>
      </c>
    </row>
    <row r="4" spans="1:17" x14ac:dyDescent="0.25">
      <c r="A4" s="4" t="s">
        <v>56</v>
      </c>
      <c r="B4" t="s">
        <v>13</v>
      </c>
      <c r="D4" s="6" t="s">
        <v>17</v>
      </c>
      <c r="F4" s="5">
        <v>29.6</v>
      </c>
      <c r="G4" s="5">
        <v>31.1</v>
      </c>
      <c r="H4" s="5" t="s">
        <v>29</v>
      </c>
      <c r="I4" s="5">
        <v>36.6</v>
      </c>
      <c r="J4" s="5">
        <v>23.4</v>
      </c>
      <c r="K4" s="5" t="s">
        <v>31</v>
      </c>
      <c r="L4" s="5">
        <v>36.200000000000003</v>
      </c>
      <c r="M4" s="5">
        <v>32.9</v>
      </c>
      <c r="N4" s="5" t="s">
        <v>47</v>
      </c>
      <c r="O4" s="5">
        <v>37.1</v>
      </c>
      <c r="P4" s="5">
        <v>35.4</v>
      </c>
      <c r="Q4" s="5" t="s">
        <v>48</v>
      </c>
    </row>
    <row r="5" spans="1:17" x14ac:dyDescent="0.25">
      <c r="A5" s="3" t="s">
        <v>9</v>
      </c>
      <c r="B5" t="s">
        <v>15</v>
      </c>
      <c r="D5" s="6" t="s">
        <v>20</v>
      </c>
      <c r="F5" s="5">
        <v>28.4</v>
      </c>
      <c r="G5" s="5">
        <v>22.9</v>
      </c>
      <c r="H5" s="5" t="s">
        <v>32</v>
      </c>
      <c r="I5" s="5">
        <v>23.3</v>
      </c>
      <c r="J5" s="5">
        <v>22</v>
      </c>
      <c r="K5" s="5" t="s">
        <v>33</v>
      </c>
      <c r="L5" s="5">
        <v>27.8</v>
      </c>
      <c r="M5" s="5">
        <v>24.3</v>
      </c>
      <c r="N5" s="5" t="s">
        <v>49</v>
      </c>
      <c r="O5" s="5">
        <v>31.1</v>
      </c>
      <c r="P5" s="5">
        <v>23.2</v>
      </c>
      <c r="Q5" s="5" t="s">
        <v>50</v>
      </c>
    </row>
    <row r="6" spans="1:17" x14ac:dyDescent="0.25">
      <c r="A6" s="2" t="s">
        <v>10</v>
      </c>
      <c r="B6" t="s">
        <v>14</v>
      </c>
      <c r="D6" s="6" t="s">
        <v>19</v>
      </c>
      <c r="F6" s="5">
        <v>32.4</v>
      </c>
      <c r="G6" s="5">
        <v>37.299999999999997</v>
      </c>
      <c r="H6" s="5" t="s">
        <v>34</v>
      </c>
      <c r="I6" s="5">
        <v>37.6</v>
      </c>
      <c r="J6" s="5">
        <v>29</v>
      </c>
      <c r="K6" s="5" t="s">
        <v>35</v>
      </c>
      <c r="L6" s="5">
        <v>33.5</v>
      </c>
      <c r="M6" s="5">
        <v>31.2</v>
      </c>
      <c r="N6" s="5" t="s">
        <v>51</v>
      </c>
      <c r="O6" s="5">
        <v>43.1</v>
      </c>
      <c r="P6" s="5">
        <v>30.5</v>
      </c>
      <c r="Q6" s="5" t="s">
        <v>52</v>
      </c>
    </row>
    <row r="7" spans="1:17" x14ac:dyDescent="0.25">
      <c r="A7" s="2" t="s">
        <v>11</v>
      </c>
      <c r="B7" t="s">
        <v>15</v>
      </c>
      <c r="D7" s="6" t="s">
        <v>18</v>
      </c>
      <c r="F7" s="5">
        <v>28.3</v>
      </c>
      <c r="G7" s="5">
        <v>24.1</v>
      </c>
      <c r="H7" s="5" t="s">
        <v>36</v>
      </c>
      <c r="I7" s="5">
        <v>30.9</v>
      </c>
      <c r="J7" s="5">
        <v>24.3</v>
      </c>
      <c r="K7" s="5" t="s">
        <v>37</v>
      </c>
      <c r="L7" s="5">
        <v>28</v>
      </c>
      <c r="M7" s="5">
        <v>24.6</v>
      </c>
      <c r="N7" s="5" t="s">
        <v>53</v>
      </c>
      <c r="O7" s="5">
        <v>40.200000000000003</v>
      </c>
      <c r="P7" s="5">
        <v>22.8</v>
      </c>
      <c r="Q7" s="5" t="s">
        <v>54</v>
      </c>
    </row>
    <row r="8" spans="1:17" x14ac:dyDescent="0.25"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10" spans="1:17" x14ac:dyDescent="0.25">
      <c r="A10" s="7" t="s">
        <v>59</v>
      </c>
    </row>
    <row r="11" spans="1:17" x14ac:dyDescent="0.25">
      <c r="A11" s="7" t="s">
        <v>0</v>
      </c>
      <c r="B11" s="7" t="s">
        <v>1</v>
      </c>
      <c r="C11" s="7" t="s">
        <v>2</v>
      </c>
      <c r="D11" s="7" t="s">
        <v>3</v>
      </c>
      <c r="E11" s="7" t="s">
        <v>57</v>
      </c>
      <c r="F11" s="7" t="s">
        <v>58</v>
      </c>
    </row>
    <row r="12" spans="1:17" x14ac:dyDescent="0.25">
      <c r="A12" s="7" t="s">
        <v>4</v>
      </c>
      <c r="B12" s="7">
        <v>78.7</v>
      </c>
      <c r="C12" s="7">
        <v>44.7</v>
      </c>
      <c r="D12" s="7">
        <v>22.2</v>
      </c>
      <c r="E12" s="7">
        <v>33.1</v>
      </c>
      <c r="F12" s="7">
        <v>18.100000000000001</v>
      </c>
    </row>
    <row r="13" spans="1:17" x14ac:dyDescent="0.25">
      <c r="A13" s="7" t="s">
        <v>5</v>
      </c>
      <c r="B13" s="7">
        <v>69.7</v>
      </c>
      <c r="C13" s="7">
        <v>30.9</v>
      </c>
      <c r="D13" s="7">
        <v>28.7</v>
      </c>
      <c r="E13" s="7">
        <v>40.4</v>
      </c>
      <c r="F13" s="7">
        <v>17.3</v>
      </c>
    </row>
    <row r="14" spans="1:17" x14ac:dyDescent="0.25">
      <c r="A14" s="7" t="s">
        <v>6</v>
      </c>
      <c r="B14" s="7">
        <v>83.3</v>
      </c>
      <c r="C14" s="7">
        <v>38</v>
      </c>
      <c r="D14" s="7">
        <v>26</v>
      </c>
      <c r="E14" s="7">
        <v>36</v>
      </c>
      <c r="F14" s="7">
        <v>10.5</v>
      </c>
    </row>
    <row r="15" spans="1:17" x14ac:dyDescent="0.25">
      <c r="A15" s="7" t="s">
        <v>7</v>
      </c>
      <c r="B15" s="7">
        <v>68.2</v>
      </c>
      <c r="C15" s="7">
        <v>31.9</v>
      </c>
      <c r="D15" s="7">
        <v>32.6</v>
      </c>
      <c r="E15" s="7">
        <v>35.5</v>
      </c>
      <c r="F15" s="7">
        <v>21.3</v>
      </c>
    </row>
    <row r="16" spans="1:17" x14ac:dyDescent="0.25">
      <c r="A16" s="7" t="s">
        <v>8</v>
      </c>
      <c r="B16" s="7">
        <v>80.900000000000006</v>
      </c>
      <c r="C16" s="7">
        <v>38.200000000000003</v>
      </c>
      <c r="D16" s="7">
        <v>25.1</v>
      </c>
      <c r="E16" s="7">
        <v>36.700000000000003</v>
      </c>
      <c r="F16" s="7">
        <v>7.1</v>
      </c>
    </row>
    <row r="18" spans="1:13" x14ac:dyDescent="0.25">
      <c r="A18" s="8" t="s">
        <v>60</v>
      </c>
    </row>
    <row r="19" spans="1:13" x14ac:dyDescent="0.25">
      <c r="A19" s="8" t="s">
        <v>4</v>
      </c>
      <c r="B19" s="8" t="s">
        <v>21</v>
      </c>
    </row>
    <row r="20" spans="1:13" x14ac:dyDescent="0.25">
      <c r="A20" s="8" t="s">
        <v>5</v>
      </c>
      <c r="B20" s="8" t="s">
        <v>17</v>
      </c>
    </row>
    <row r="21" spans="1:13" x14ac:dyDescent="0.25">
      <c r="A21" s="8" t="s">
        <v>6</v>
      </c>
      <c r="B21" s="8" t="s">
        <v>20</v>
      </c>
    </row>
    <row r="22" spans="1:13" x14ac:dyDescent="0.25">
      <c r="A22" s="8" t="s">
        <v>7</v>
      </c>
      <c r="B22" s="8" t="s">
        <v>19</v>
      </c>
    </row>
    <row r="23" spans="1:13" x14ac:dyDescent="0.25">
      <c r="A23" s="8" t="s">
        <v>8</v>
      </c>
      <c r="B23" s="8" t="s">
        <v>18</v>
      </c>
    </row>
    <row r="26" spans="1:13" x14ac:dyDescent="0.25">
      <c r="A26" s="9" t="s">
        <v>61</v>
      </c>
    </row>
    <row r="27" spans="1:13" x14ac:dyDescent="0.25">
      <c r="A27" s="9"/>
      <c r="B27" s="9">
        <v>2011</v>
      </c>
      <c r="C27" s="9"/>
      <c r="D27" s="9"/>
      <c r="E27" s="9"/>
      <c r="F27" s="9"/>
      <c r="G27" s="9"/>
      <c r="H27" s="9" t="s">
        <v>38</v>
      </c>
      <c r="I27" s="9"/>
      <c r="J27" s="9"/>
      <c r="K27" s="9"/>
      <c r="L27" s="9"/>
      <c r="M27" s="9"/>
    </row>
    <row r="28" spans="1:13" x14ac:dyDescent="0.25">
      <c r="A28" s="9"/>
      <c r="B28" s="9" t="s">
        <v>22</v>
      </c>
      <c r="C28" s="9" t="s">
        <v>23</v>
      </c>
      <c r="D28" s="9" t="s">
        <v>28</v>
      </c>
      <c r="E28" s="9" t="s">
        <v>25</v>
      </c>
      <c r="F28" s="9" t="s">
        <v>26</v>
      </c>
      <c r="G28" s="9" t="s">
        <v>27</v>
      </c>
      <c r="H28" s="9" t="s">
        <v>39</v>
      </c>
      <c r="I28" s="9" t="s">
        <v>40</v>
      </c>
      <c r="J28" s="9" t="s">
        <v>41</v>
      </c>
      <c r="K28" s="9" t="s">
        <v>42</v>
      </c>
      <c r="L28" s="9" t="s">
        <v>43</v>
      </c>
      <c r="M28" s="9" t="s">
        <v>44</v>
      </c>
    </row>
    <row r="29" spans="1:13" x14ac:dyDescent="0.25">
      <c r="A29" s="9" t="s">
        <v>4</v>
      </c>
      <c r="B29" s="9">
        <v>18.600000000000001</v>
      </c>
      <c r="C29" s="9">
        <v>28.4</v>
      </c>
      <c r="D29" s="9" t="s">
        <v>24</v>
      </c>
      <c r="E29" s="9">
        <v>41.6</v>
      </c>
      <c r="F29" s="9">
        <v>12.7</v>
      </c>
      <c r="G29" s="9" t="s">
        <v>30</v>
      </c>
      <c r="H29" s="9">
        <v>17.600000000000001</v>
      </c>
      <c r="I29" s="9">
        <v>26.4</v>
      </c>
      <c r="J29" s="9" t="s">
        <v>45</v>
      </c>
      <c r="K29" s="9">
        <v>35</v>
      </c>
      <c r="L29" s="9">
        <v>12.5</v>
      </c>
      <c r="M29" s="9" t="s">
        <v>46</v>
      </c>
    </row>
    <row r="30" spans="1:13" x14ac:dyDescent="0.25">
      <c r="A30" s="9" t="s">
        <v>5</v>
      </c>
      <c r="B30" s="9">
        <v>29.6</v>
      </c>
      <c r="C30" s="9">
        <v>31.1</v>
      </c>
      <c r="D30" s="9" t="s">
        <v>29</v>
      </c>
      <c r="E30" s="9">
        <v>36.6</v>
      </c>
      <c r="F30" s="9">
        <v>23.4</v>
      </c>
      <c r="G30" s="9" t="s">
        <v>31</v>
      </c>
      <c r="H30" s="9">
        <v>36.200000000000003</v>
      </c>
      <c r="I30" s="9">
        <v>32.9</v>
      </c>
      <c r="J30" s="9" t="s">
        <v>47</v>
      </c>
      <c r="K30" s="9">
        <v>37.1</v>
      </c>
      <c r="L30" s="9">
        <v>35.4</v>
      </c>
      <c r="M30" s="9" t="s">
        <v>48</v>
      </c>
    </row>
    <row r="31" spans="1:13" x14ac:dyDescent="0.25">
      <c r="A31" s="9" t="s">
        <v>6</v>
      </c>
      <c r="B31" s="9">
        <v>28.4</v>
      </c>
      <c r="C31" s="9">
        <v>22.9</v>
      </c>
      <c r="D31" s="9" t="s">
        <v>32</v>
      </c>
      <c r="E31" s="9">
        <v>23.3</v>
      </c>
      <c r="F31" s="9">
        <v>22</v>
      </c>
      <c r="G31" s="9" t="s">
        <v>33</v>
      </c>
      <c r="H31" s="9">
        <v>27.8</v>
      </c>
      <c r="I31" s="9">
        <v>24.3</v>
      </c>
      <c r="J31" s="9" t="s">
        <v>49</v>
      </c>
      <c r="K31" s="9">
        <v>31.1</v>
      </c>
      <c r="L31" s="9">
        <v>23.2</v>
      </c>
      <c r="M31" s="9" t="s">
        <v>50</v>
      </c>
    </row>
    <row r="32" spans="1:13" x14ac:dyDescent="0.25">
      <c r="A32" s="9" t="s">
        <v>7</v>
      </c>
      <c r="B32" s="9">
        <v>32.4</v>
      </c>
      <c r="C32" s="9">
        <v>37.299999999999997</v>
      </c>
      <c r="D32" s="9" t="s">
        <v>34</v>
      </c>
      <c r="E32" s="9">
        <v>37.6</v>
      </c>
      <c r="F32" s="9">
        <v>29</v>
      </c>
      <c r="G32" s="9" t="s">
        <v>35</v>
      </c>
      <c r="H32" s="9">
        <v>33.5</v>
      </c>
      <c r="I32" s="9">
        <v>31.2</v>
      </c>
      <c r="J32" s="9" t="s">
        <v>51</v>
      </c>
      <c r="K32" s="9">
        <v>43.1</v>
      </c>
      <c r="L32" s="9">
        <v>30.5</v>
      </c>
      <c r="M32" s="9" t="s">
        <v>52</v>
      </c>
    </row>
    <row r="33" spans="1:19" x14ac:dyDescent="0.25">
      <c r="A33" s="9" t="s">
        <v>8</v>
      </c>
      <c r="B33" s="9">
        <v>28.3</v>
      </c>
      <c r="C33" s="9">
        <v>24.1</v>
      </c>
      <c r="D33" s="9" t="s">
        <v>36</v>
      </c>
      <c r="E33" s="9">
        <v>30.9</v>
      </c>
      <c r="F33" s="9">
        <v>24.3</v>
      </c>
      <c r="G33" s="9" t="s">
        <v>37</v>
      </c>
      <c r="H33" s="9">
        <v>28</v>
      </c>
      <c r="I33" s="9">
        <v>24.6</v>
      </c>
      <c r="J33" s="9" t="s">
        <v>53</v>
      </c>
      <c r="K33" s="9">
        <v>40.200000000000003</v>
      </c>
      <c r="L33" s="9">
        <v>22.8</v>
      </c>
      <c r="M33" s="9" t="s">
        <v>54</v>
      </c>
    </row>
    <row r="35" spans="1:19" x14ac:dyDescent="0.25">
      <c r="A35" s="1" t="s">
        <v>74</v>
      </c>
    </row>
    <row r="36" spans="1:19" x14ac:dyDescent="0.25">
      <c r="A36" s="1" t="s">
        <v>62</v>
      </c>
      <c r="B36" s="1" t="s">
        <v>63</v>
      </c>
      <c r="C36" s="1" t="s">
        <v>64</v>
      </c>
      <c r="D36" s="1" t="s">
        <v>65</v>
      </c>
      <c r="E36" s="1">
        <v>30</v>
      </c>
      <c r="F36" s="1">
        <v>22.5</v>
      </c>
      <c r="G36" s="1">
        <v>120</v>
      </c>
      <c r="H36" s="1">
        <v>13</v>
      </c>
      <c r="I36" s="1">
        <v>0.75</v>
      </c>
      <c r="J36" s="1">
        <v>3</v>
      </c>
      <c r="K36" s="1">
        <v>0</v>
      </c>
      <c r="L36" s="1">
        <v>45</v>
      </c>
      <c r="M36" s="1">
        <v>1</v>
      </c>
      <c r="N36" s="1">
        <v>19.823573</v>
      </c>
      <c r="O36" s="1">
        <v>2</v>
      </c>
      <c r="P36" s="1">
        <v>210</v>
      </c>
      <c r="Q36" s="1">
        <v>9</v>
      </c>
      <c r="R36" s="1">
        <v>25</v>
      </c>
      <c r="S36" s="1">
        <v>1</v>
      </c>
    </row>
    <row r="37" spans="1:19" x14ac:dyDescent="0.25">
      <c r="A37" s="1" t="s">
        <v>70</v>
      </c>
      <c r="B37" s="1" t="s">
        <v>63</v>
      </c>
      <c r="C37" s="1" t="s">
        <v>64</v>
      </c>
      <c r="D37" s="1" t="s">
        <v>71</v>
      </c>
      <c r="E37" s="1">
        <v>0</v>
      </c>
      <c r="F37" s="1">
        <v>15</v>
      </c>
      <c r="G37" s="1">
        <v>60</v>
      </c>
      <c r="H37" s="1">
        <v>25</v>
      </c>
      <c r="I37" s="1">
        <v>1.5</v>
      </c>
      <c r="J37" s="1">
        <v>1</v>
      </c>
      <c r="K37" s="1">
        <v>14.2</v>
      </c>
      <c r="L37" s="1">
        <v>180</v>
      </c>
      <c r="M37" s="1">
        <v>2</v>
      </c>
      <c r="N37" s="1">
        <v>41.503540000000001</v>
      </c>
      <c r="O37" s="1">
        <v>2</v>
      </c>
      <c r="P37" s="1">
        <v>105</v>
      </c>
      <c r="Q37" s="1">
        <v>0</v>
      </c>
      <c r="R37" s="1">
        <v>13</v>
      </c>
      <c r="S37" s="1">
        <v>30</v>
      </c>
    </row>
    <row r="38" spans="1:19" x14ac:dyDescent="0.25">
      <c r="A38" s="1" t="s">
        <v>66</v>
      </c>
      <c r="B38" s="1" t="s">
        <v>67</v>
      </c>
      <c r="C38" s="1" t="s">
        <v>64</v>
      </c>
      <c r="D38" s="1" t="s">
        <v>65</v>
      </c>
      <c r="E38" s="1">
        <v>10.909090909</v>
      </c>
      <c r="F38" s="1">
        <v>0</v>
      </c>
      <c r="G38" s="1">
        <v>110</v>
      </c>
      <c r="H38" s="1">
        <v>22</v>
      </c>
      <c r="I38" s="1">
        <v>1</v>
      </c>
      <c r="J38" s="1">
        <v>0</v>
      </c>
      <c r="K38" s="1">
        <v>0</v>
      </c>
      <c r="L38" s="1">
        <v>35</v>
      </c>
      <c r="M38" s="1">
        <v>2</v>
      </c>
      <c r="N38" s="1">
        <v>40.560158999999999</v>
      </c>
      <c r="O38" s="1">
        <v>1</v>
      </c>
      <c r="P38" s="1">
        <v>290</v>
      </c>
      <c r="Q38" s="1">
        <v>3</v>
      </c>
      <c r="R38" s="1">
        <v>25</v>
      </c>
      <c r="S38" s="1">
        <v>1</v>
      </c>
    </row>
    <row r="39" spans="1:19" x14ac:dyDescent="0.25">
      <c r="A39" s="1" t="s">
        <v>68</v>
      </c>
      <c r="B39" s="1" t="s">
        <v>67</v>
      </c>
      <c r="C39" s="1" t="s">
        <v>64</v>
      </c>
      <c r="D39" s="1" t="s">
        <v>69</v>
      </c>
      <c r="E39" s="1">
        <v>10.909090909</v>
      </c>
      <c r="F39" s="1">
        <v>0</v>
      </c>
      <c r="G39" s="1">
        <v>110</v>
      </c>
      <c r="H39" s="1">
        <v>16</v>
      </c>
      <c r="I39" s="1">
        <v>1</v>
      </c>
      <c r="J39" s="1">
        <v>0</v>
      </c>
      <c r="K39" s="1">
        <v>1</v>
      </c>
      <c r="L39" s="1">
        <v>55</v>
      </c>
      <c r="M39" s="1">
        <v>6</v>
      </c>
      <c r="N39" s="1">
        <v>53.131323999999999</v>
      </c>
      <c r="O39" s="1">
        <v>1</v>
      </c>
      <c r="P39" s="1">
        <v>230</v>
      </c>
      <c r="Q39" s="1">
        <v>3</v>
      </c>
      <c r="R39" s="1">
        <v>25</v>
      </c>
      <c r="S39" s="1">
        <v>1</v>
      </c>
    </row>
    <row r="40" spans="1:19" x14ac:dyDescent="0.25">
      <c r="A40" s="1" t="s">
        <v>72</v>
      </c>
      <c r="B40" s="1" t="s">
        <v>73</v>
      </c>
      <c r="C40" s="1" t="s">
        <v>64</v>
      </c>
      <c r="D40" s="1" t="s">
        <v>65</v>
      </c>
      <c r="E40" s="1">
        <v>30</v>
      </c>
      <c r="F40" s="1">
        <v>22.5</v>
      </c>
      <c r="G40" s="1">
        <v>120</v>
      </c>
      <c r="H40" s="1">
        <v>22</v>
      </c>
      <c r="I40" s="1">
        <v>0.8</v>
      </c>
      <c r="J40" s="1">
        <v>3</v>
      </c>
      <c r="K40" s="1">
        <v>1</v>
      </c>
      <c r="L40" s="1">
        <v>70</v>
      </c>
      <c r="M40" s="1">
        <v>1</v>
      </c>
      <c r="N40" s="1">
        <v>42</v>
      </c>
      <c r="O40" s="1">
        <v>3</v>
      </c>
      <c r="P40" s="1">
        <v>90</v>
      </c>
      <c r="Q40" s="1">
        <v>9</v>
      </c>
      <c r="R40" s="1">
        <v>15</v>
      </c>
      <c r="S40" s="1">
        <v>28</v>
      </c>
    </row>
  </sheetData>
  <sortState ref="A36:A40">
    <sortCondition ref="A36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tabSelected="1" zoomScale="85" zoomScaleNormal="85" workbookViewId="0">
      <selection activeCell="B27" sqref="B27:D32"/>
    </sheetView>
  </sheetViews>
  <sheetFormatPr defaultRowHeight="15" x14ac:dyDescent="0.25"/>
  <cols>
    <col min="1" max="1" width="20.85546875" bestFit="1" customWidth="1"/>
    <col min="2" max="2" width="18.28515625" customWidth="1"/>
    <col min="3" max="3" width="10.140625" customWidth="1"/>
    <col min="4" max="4" width="15.5703125" bestFit="1" customWidth="1"/>
    <col min="5" max="5" width="13.42578125" bestFit="1" customWidth="1"/>
    <col min="6" max="6" width="18.140625" bestFit="1" customWidth="1"/>
    <col min="7" max="7" width="21.5703125" bestFit="1" customWidth="1"/>
    <col min="8" max="8" width="8.85546875" bestFit="1" customWidth="1"/>
    <col min="9" max="9" width="6.5703125" bestFit="1" customWidth="1"/>
    <col min="10" max="10" width="12.140625" bestFit="1" customWidth="1"/>
    <col min="11" max="12" width="7.7109375" bestFit="1" customWidth="1"/>
    <col min="13" max="13" width="11" bestFit="1" customWidth="1"/>
  </cols>
  <sheetData>
    <row r="1" spans="1:24" ht="15.75" thickBot="1" x14ac:dyDescent="0.3">
      <c r="A1" s="22" t="s">
        <v>74</v>
      </c>
    </row>
    <row r="2" spans="1:24" ht="15.75" thickBot="1" x14ac:dyDescent="0.3">
      <c r="A2" s="23" t="s">
        <v>82</v>
      </c>
      <c r="B2" s="24" t="s">
        <v>83</v>
      </c>
      <c r="C2" s="24" t="s">
        <v>84</v>
      </c>
      <c r="D2" s="24" t="s">
        <v>85</v>
      </c>
      <c r="E2" s="24" t="s">
        <v>86</v>
      </c>
      <c r="F2" s="24" t="s">
        <v>87</v>
      </c>
      <c r="G2" s="24" t="s">
        <v>88</v>
      </c>
      <c r="H2" s="24" t="s">
        <v>89</v>
      </c>
      <c r="I2" s="24" t="s">
        <v>90</v>
      </c>
      <c r="J2" s="24" t="s">
        <v>91</v>
      </c>
      <c r="K2" s="24" t="s">
        <v>92</v>
      </c>
      <c r="L2" s="24" t="s">
        <v>93</v>
      </c>
      <c r="M2" s="24" t="s">
        <v>94</v>
      </c>
      <c r="N2" s="24" t="s">
        <v>95</v>
      </c>
      <c r="O2" s="24" t="s">
        <v>96</v>
      </c>
      <c r="P2" s="24" t="s">
        <v>97</v>
      </c>
      <c r="Q2" s="24" t="s">
        <v>98</v>
      </c>
      <c r="R2" s="24" t="s">
        <v>99</v>
      </c>
      <c r="S2" s="25" t="s">
        <v>100</v>
      </c>
      <c r="X2" t="s">
        <v>101</v>
      </c>
    </row>
    <row r="3" spans="1:24" x14ac:dyDescent="0.25">
      <c r="A3" s="11" t="s">
        <v>62</v>
      </c>
      <c r="B3" s="12" t="s">
        <v>63</v>
      </c>
      <c r="C3" s="12" t="s">
        <v>64</v>
      </c>
      <c r="D3" s="12" t="s">
        <v>65</v>
      </c>
      <c r="E3" s="12">
        <v>30</v>
      </c>
      <c r="F3" s="12">
        <v>22.5</v>
      </c>
      <c r="G3" s="12">
        <v>120</v>
      </c>
      <c r="H3" s="12">
        <v>13</v>
      </c>
      <c r="I3" s="12">
        <v>0.75</v>
      </c>
      <c r="J3" s="12">
        <v>3</v>
      </c>
      <c r="K3" s="12">
        <v>0</v>
      </c>
      <c r="L3" s="12">
        <v>45</v>
      </c>
      <c r="M3" s="12">
        <v>1</v>
      </c>
      <c r="N3" s="12">
        <v>19.823573</v>
      </c>
      <c r="O3" s="12">
        <v>2</v>
      </c>
      <c r="P3" s="12">
        <v>210</v>
      </c>
      <c r="Q3" s="12">
        <v>9</v>
      </c>
      <c r="R3" s="12">
        <v>25</v>
      </c>
      <c r="S3" s="13">
        <v>1</v>
      </c>
      <c r="V3" t="s">
        <v>102</v>
      </c>
      <c r="W3">
        <f>4*H7</f>
        <v>88</v>
      </c>
      <c r="X3">
        <f>W3/120</f>
        <v>0.73333333333333328</v>
      </c>
    </row>
    <row r="4" spans="1:24" x14ac:dyDescent="0.25">
      <c r="A4" s="14" t="s">
        <v>70</v>
      </c>
      <c r="B4" s="10" t="s">
        <v>63</v>
      </c>
      <c r="C4" s="10" t="s">
        <v>64</v>
      </c>
      <c r="D4" s="10" t="s">
        <v>71</v>
      </c>
      <c r="E4" s="10">
        <v>0</v>
      </c>
      <c r="F4" s="10">
        <v>15</v>
      </c>
      <c r="G4" s="10">
        <v>60</v>
      </c>
      <c r="H4" s="10">
        <v>25</v>
      </c>
      <c r="I4" s="10">
        <v>1.5</v>
      </c>
      <c r="J4" s="10">
        <v>1</v>
      </c>
      <c r="K4" s="10">
        <v>14.2</v>
      </c>
      <c r="L4" s="10">
        <v>180</v>
      </c>
      <c r="M4" s="10">
        <v>2</v>
      </c>
      <c r="N4" s="10">
        <v>41.503540000000001</v>
      </c>
      <c r="O4" s="10">
        <v>2</v>
      </c>
      <c r="P4" s="10">
        <v>105</v>
      </c>
      <c r="Q4" s="10">
        <v>0</v>
      </c>
      <c r="R4" s="10">
        <v>13</v>
      </c>
      <c r="S4" s="15">
        <v>30</v>
      </c>
      <c r="V4" t="s">
        <v>103</v>
      </c>
      <c r="W4">
        <f>9*J7</f>
        <v>27</v>
      </c>
      <c r="X4">
        <f t="shared" ref="X4:X5" si="0">W4/120</f>
        <v>0.22500000000000001</v>
      </c>
    </row>
    <row r="5" spans="1:24" x14ac:dyDescent="0.25">
      <c r="A5" s="14" t="s">
        <v>66</v>
      </c>
      <c r="B5" s="10" t="s">
        <v>67</v>
      </c>
      <c r="C5" s="10" t="s">
        <v>64</v>
      </c>
      <c r="D5" s="10" t="s">
        <v>65</v>
      </c>
      <c r="E5" s="10">
        <v>10.909090909</v>
      </c>
      <c r="F5" s="10">
        <v>0</v>
      </c>
      <c r="G5" s="10">
        <v>110</v>
      </c>
      <c r="H5" s="10">
        <v>22</v>
      </c>
      <c r="I5" s="10">
        <v>1</v>
      </c>
      <c r="J5" s="10">
        <v>0</v>
      </c>
      <c r="K5" s="10">
        <v>0</v>
      </c>
      <c r="L5" s="10">
        <v>35</v>
      </c>
      <c r="M5" s="10">
        <v>2</v>
      </c>
      <c r="N5" s="10">
        <v>40.560158999999999</v>
      </c>
      <c r="O5" s="10">
        <v>1</v>
      </c>
      <c r="P5" s="10">
        <v>290</v>
      </c>
      <c r="Q5" s="10">
        <v>3</v>
      </c>
      <c r="R5" s="10">
        <v>25</v>
      </c>
      <c r="S5" s="15">
        <v>1</v>
      </c>
      <c r="V5" t="s">
        <v>104</v>
      </c>
      <c r="W5">
        <f>4</f>
        <v>4</v>
      </c>
      <c r="X5">
        <f t="shared" si="0"/>
        <v>3.3333333333333333E-2</v>
      </c>
    </row>
    <row r="6" spans="1:24" x14ac:dyDescent="0.25">
      <c r="A6" s="14" t="s">
        <v>68</v>
      </c>
      <c r="B6" s="10" t="s">
        <v>67</v>
      </c>
      <c r="C6" s="10" t="s">
        <v>64</v>
      </c>
      <c r="D6" s="10" t="s">
        <v>69</v>
      </c>
      <c r="E6" s="10">
        <v>10.909090909</v>
      </c>
      <c r="F6" s="10">
        <v>0</v>
      </c>
      <c r="G6" s="10">
        <v>110</v>
      </c>
      <c r="H6" s="10">
        <v>16</v>
      </c>
      <c r="I6" s="10">
        <v>1</v>
      </c>
      <c r="J6" s="10">
        <v>0</v>
      </c>
      <c r="K6" s="10">
        <v>1</v>
      </c>
      <c r="L6" s="10">
        <v>55</v>
      </c>
      <c r="M6" s="10">
        <v>6</v>
      </c>
      <c r="N6" s="10">
        <v>53.131323999999999</v>
      </c>
      <c r="O6" s="10">
        <v>1</v>
      </c>
      <c r="P6" s="10">
        <v>230</v>
      </c>
      <c r="Q6" s="10">
        <v>3</v>
      </c>
      <c r="R6" s="10">
        <v>25</v>
      </c>
      <c r="S6" s="15">
        <v>1</v>
      </c>
      <c r="W6">
        <f>SUM(W3:W5)</f>
        <v>119</v>
      </c>
    </row>
    <row r="7" spans="1:24" ht="15.75" thickBot="1" x14ac:dyDescent="0.3">
      <c r="A7" s="26" t="s">
        <v>72</v>
      </c>
      <c r="B7" s="27" t="s">
        <v>73</v>
      </c>
      <c r="C7" s="27" t="s">
        <v>64</v>
      </c>
      <c r="D7" s="27" t="s">
        <v>65</v>
      </c>
      <c r="E7" s="27">
        <v>30</v>
      </c>
      <c r="F7" s="27">
        <v>22.5</v>
      </c>
      <c r="G7" s="27">
        <v>120</v>
      </c>
      <c r="H7" s="27">
        <v>22</v>
      </c>
      <c r="I7" s="27">
        <v>0.8</v>
      </c>
      <c r="J7" s="27">
        <v>3</v>
      </c>
      <c r="K7" s="27">
        <v>1</v>
      </c>
      <c r="L7" s="27">
        <v>70</v>
      </c>
      <c r="M7" s="27">
        <v>1</v>
      </c>
      <c r="N7" s="27">
        <v>42</v>
      </c>
      <c r="O7" s="27">
        <v>3</v>
      </c>
      <c r="P7" s="27">
        <v>90</v>
      </c>
      <c r="Q7" s="27">
        <v>9</v>
      </c>
      <c r="R7" s="27">
        <v>15</v>
      </c>
      <c r="S7" s="28">
        <v>28</v>
      </c>
    </row>
    <row r="10" spans="1:24" ht="15.75" thickBot="1" x14ac:dyDescent="0.3">
      <c r="A10" s="22" t="s">
        <v>81</v>
      </c>
    </row>
    <row r="11" spans="1:24" x14ac:dyDescent="0.25">
      <c r="A11" s="11" t="s">
        <v>4</v>
      </c>
      <c r="B11" s="13" t="s">
        <v>21</v>
      </c>
    </row>
    <row r="12" spans="1:24" x14ac:dyDescent="0.25">
      <c r="A12" s="14" t="s">
        <v>5</v>
      </c>
      <c r="B12" s="15" t="s">
        <v>17</v>
      </c>
    </row>
    <row r="13" spans="1:24" x14ac:dyDescent="0.25">
      <c r="A13" s="14" t="s">
        <v>6</v>
      </c>
      <c r="B13" s="15" t="s">
        <v>20</v>
      </c>
    </row>
    <row r="14" spans="1:24" x14ac:dyDescent="0.25">
      <c r="A14" s="14" t="s">
        <v>7</v>
      </c>
      <c r="B14" s="15" t="s">
        <v>19</v>
      </c>
    </row>
    <row r="15" spans="1:24" ht="15.75" thickBot="1" x14ac:dyDescent="0.3">
      <c r="A15" s="16" t="s">
        <v>8</v>
      </c>
      <c r="B15" s="18" t="s">
        <v>18</v>
      </c>
    </row>
    <row r="17" spans="1:13" ht="15.75" thickBot="1" x14ac:dyDescent="0.3">
      <c r="A17" s="22" t="s">
        <v>105</v>
      </c>
    </row>
    <row r="18" spans="1:13" x14ac:dyDescent="0.25">
      <c r="A18" s="11" t="s">
        <v>0</v>
      </c>
      <c r="B18" s="12" t="s">
        <v>1</v>
      </c>
      <c r="C18" s="12" t="s">
        <v>2</v>
      </c>
      <c r="D18" s="12" t="s">
        <v>3</v>
      </c>
      <c r="E18" s="12" t="s">
        <v>57</v>
      </c>
      <c r="F18" s="13" t="s">
        <v>58</v>
      </c>
    </row>
    <row r="19" spans="1:13" x14ac:dyDescent="0.25">
      <c r="A19" s="14" t="s">
        <v>4</v>
      </c>
      <c r="B19" s="10">
        <v>78.7</v>
      </c>
      <c r="C19" s="10">
        <v>44.7</v>
      </c>
      <c r="D19" s="10">
        <v>22.2</v>
      </c>
      <c r="E19" s="10">
        <v>33.1</v>
      </c>
      <c r="F19" s="15">
        <v>18.100000000000001</v>
      </c>
    </row>
    <row r="20" spans="1:13" x14ac:dyDescent="0.25">
      <c r="A20" s="14" t="s">
        <v>5</v>
      </c>
      <c r="B20" s="10">
        <v>69.7</v>
      </c>
      <c r="C20" s="10">
        <v>30.9</v>
      </c>
      <c r="D20" s="10">
        <v>28.7</v>
      </c>
      <c r="E20" s="10">
        <v>40.4</v>
      </c>
      <c r="F20" s="15">
        <v>17.3</v>
      </c>
    </row>
    <row r="21" spans="1:13" x14ac:dyDescent="0.25">
      <c r="A21" s="14" t="s">
        <v>6</v>
      </c>
      <c r="B21" s="10">
        <v>83.3</v>
      </c>
      <c r="C21" s="10">
        <v>38</v>
      </c>
      <c r="D21" s="10">
        <v>26</v>
      </c>
      <c r="E21" s="10">
        <v>36</v>
      </c>
      <c r="F21" s="15">
        <v>10.5</v>
      </c>
    </row>
    <row r="22" spans="1:13" x14ac:dyDescent="0.25">
      <c r="A22" s="14" t="s">
        <v>7</v>
      </c>
      <c r="B22" s="10">
        <v>68.2</v>
      </c>
      <c r="C22" s="10">
        <v>31.9</v>
      </c>
      <c r="D22" s="10">
        <v>32.6</v>
      </c>
      <c r="E22" s="10">
        <v>35.5</v>
      </c>
      <c r="F22" s="15">
        <v>21.3</v>
      </c>
    </row>
    <row r="23" spans="1:13" ht="15.75" thickBot="1" x14ac:dyDescent="0.3">
      <c r="A23" s="16" t="s">
        <v>8</v>
      </c>
      <c r="B23" s="17">
        <v>80.900000000000006</v>
      </c>
      <c r="C23" s="17">
        <v>38.200000000000003</v>
      </c>
      <c r="D23" s="17">
        <v>25.1</v>
      </c>
      <c r="E23" s="17">
        <v>36.700000000000003</v>
      </c>
      <c r="F23" s="18">
        <v>7.1</v>
      </c>
    </row>
    <row r="25" spans="1:13" ht="15.75" thickBot="1" x14ac:dyDescent="0.3">
      <c r="A25" s="22" t="s">
        <v>61</v>
      </c>
    </row>
    <row r="26" spans="1:13" x14ac:dyDescent="0.25">
      <c r="A26" s="19"/>
      <c r="B26" s="20" t="s">
        <v>79</v>
      </c>
      <c r="C26" s="20"/>
      <c r="D26" s="20"/>
      <c r="E26" s="20" t="s">
        <v>75</v>
      </c>
      <c r="F26" s="20"/>
      <c r="G26" s="20"/>
      <c r="H26" s="20" t="s">
        <v>38</v>
      </c>
      <c r="I26" s="20"/>
      <c r="J26" s="20"/>
      <c r="K26" s="20" t="s">
        <v>75</v>
      </c>
      <c r="L26" s="20"/>
      <c r="M26" s="21"/>
    </row>
    <row r="27" spans="1:13" x14ac:dyDescent="0.25">
      <c r="A27" s="10" t="s">
        <v>0</v>
      </c>
      <c r="B27" s="10" t="s">
        <v>77</v>
      </c>
      <c r="C27" s="10" t="s">
        <v>78</v>
      </c>
      <c r="D27" s="10" t="s">
        <v>28</v>
      </c>
      <c r="E27" s="10" t="s">
        <v>76</v>
      </c>
      <c r="F27" s="10" t="s">
        <v>80</v>
      </c>
      <c r="G27" s="10" t="s">
        <v>27</v>
      </c>
      <c r="H27" s="10" t="s">
        <v>39</v>
      </c>
      <c r="I27" s="10" t="s">
        <v>40</v>
      </c>
      <c r="J27" s="10" t="s">
        <v>41</v>
      </c>
      <c r="K27" s="10" t="s">
        <v>42</v>
      </c>
      <c r="L27" s="10" t="s">
        <v>43</v>
      </c>
      <c r="M27" s="10" t="s">
        <v>44</v>
      </c>
    </row>
    <row r="28" spans="1:13" x14ac:dyDescent="0.25">
      <c r="A28" s="10" t="s">
        <v>4</v>
      </c>
      <c r="B28" s="10">
        <v>18.600000000000001</v>
      </c>
      <c r="C28" s="10">
        <v>28.4</v>
      </c>
      <c r="D28" s="10" t="s">
        <v>24</v>
      </c>
      <c r="E28" s="10">
        <v>41.6</v>
      </c>
      <c r="F28" s="10">
        <v>12.7</v>
      </c>
      <c r="G28" s="10" t="s">
        <v>30</v>
      </c>
      <c r="H28" s="10">
        <v>17.600000000000001</v>
      </c>
      <c r="I28" s="10">
        <v>26.4</v>
      </c>
      <c r="J28" s="10" t="s">
        <v>45</v>
      </c>
      <c r="K28" s="10">
        <v>35</v>
      </c>
      <c r="L28" s="10">
        <v>12.5</v>
      </c>
      <c r="M28" s="10" t="s">
        <v>46</v>
      </c>
    </row>
    <row r="29" spans="1:13" x14ac:dyDescent="0.25">
      <c r="A29" s="10" t="s">
        <v>5</v>
      </c>
      <c r="B29" s="10">
        <v>29.6</v>
      </c>
      <c r="C29" s="10">
        <v>31.1</v>
      </c>
      <c r="D29" s="10" t="s">
        <v>29</v>
      </c>
      <c r="E29" s="10">
        <v>36.6</v>
      </c>
      <c r="F29" s="10">
        <v>23.4</v>
      </c>
      <c r="G29" s="10" t="s">
        <v>31</v>
      </c>
      <c r="H29" s="10">
        <v>36.200000000000003</v>
      </c>
      <c r="I29" s="10">
        <v>32.9</v>
      </c>
      <c r="J29" s="10" t="s">
        <v>47</v>
      </c>
      <c r="K29" s="10">
        <v>37.1</v>
      </c>
      <c r="L29" s="10">
        <v>35.4</v>
      </c>
      <c r="M29" s="10" t="s">
        <v>48</v>
      </c>
    </row>
    <row r="30" spans="1:13" x14ac:dyDescent="0.25">
      <c r="A30" s="10" t="s">
        <v>6</v>
      </c>
      <c r="B30" s="10">
        <v>28.4</v>
      </c>
      <c r="C30" s="10">
        <v>22.9</v>
      </c>
      <c r="D30" s="10" t="s">
        <v>32</v>
      </c>
      <c r="E30" s="10">
        <v>23.3</v>
      </c>
      <c r="F30" s="10">
        <v>22</v>
      </c>
      <c r="G30" s="10" t="s">
        <v>33</v>
      </c>
      <c r="H30" s="10">
        <v>27.8</v>
      </c>
      <c r="I30" s="10">
        <v>24.3</v>
      </c>
      <c r="J30" s="10" t="s">
        <v>49</v>
      </c>
      <c r="K30" s="10">
        <v>31.1</v>
      </c>
      <c r="L30" s="10">
        <v>23.2</v>
      </c>
      <c r="M30" s="10" t="s">
        <v>50</v>
      </c>
    </row>
    <row r="31" spans="1:13" x14ac:dyDescent="0.25">
      <c r="A31" s="10" t="s">
        <v>7</v>
      </c>
      <c r="B31" s="10">
        <v>32.4</v>
      </c>
      <c r="C31" s="10">
        <v>37.299999999999997</v>
      </c>
      <c r="D31" s="10" t="s">
        <v>34</v>
      </c>
      <c r="E31" s="10">
        <v>37.6</v>
      </c>
      <c r="F31" s="10">
        <v>29</v>
      </c>
      <c r="G31" s="10" t="s">
        <v>35</v>
      </c>
      <c r="H31" s="10">
        <v>33.5</v>
      </c>
      <c r="I31" s="10">
        <v>31.2</v>
      </c>
      <c r="J31" s="10" t="s">
        <v>51</v>
      </c>
      <c r="K31" s="10">
        <v>43.1</v>
      </c>
      <c r="L31" s="10">
        <v>30.5</v>
      </c>
      <c r="M31" s="10" t="s">
        <v>52</v>
      </c>
    </row>
    <row r="32" spans="1:13" x14ac:dyDescent="0.25">
      <c r="A32" s="10" t="s">
        <v>8</v>
      </c>
      <c r="B32" s="10">
        <v>28.3</v>
      </c>
      <c r="C32" s="10">
        <v>24.1</v>
      </c>
      <c r="D32" s="10" t="s">
        <v>36</v>
      </c>
      <c r="E32" s="10">
        <v>30.9</v>
      </c>
      <c r="F32" s="10">
        <v>24.3</v>
      </c>
      <c r="G32" s="10" t="s">
        <v>37</v>
      </c>
      <c r="H32" s="10">
        <v>28</v>
      </c>
      <c r="I32" s="10">
        <v>24.6</v>
      </c>
      <c r="J32" s="10" t="s">
        <v>53</v>
      </c>
      <c r="K32" s="10">
        <v>40.200000000000003</v>
      </c>
      <c r="L32" s="10">
        <v>22.8</v>
      </c>
      <c r="M32" s="10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Nguyen</dc:creator>
  <cp:lastModifiedBy>Chi Nguyen</cp:lastModifiedBy>
  <dcterms:created xsi:type="dcterms:W3CDTF">2017-11-21T00:35:53Z</dcterms:created>
  <dcterms:modified xsi:type="dcterms:W3CDTF">2017-11-21T04:38:42Z</dcterms:modified>
</cp:coreProperties>
</file>