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/>
  <mc:AlternateContent xmlns:mc="http://schemas.openxmlformats.org/markup-compatibility/2006">
    <mc:Choice Requires="x15">
      <x15ac:absPath xmlns:x15ac="http://schemas.microsoft.com/office/spreadsheetml/2010/11/ac" url="/Users/phamthixuanhien/Desktop/18CK2/"/>
    </mc:Choice>
  </mc:AlternateContent>
  <xr:revisionPtr revIDLastSave="0" documentId="13_ncr:1_{F19BE16C-5C5A-0841-82EE-0EA35476DFFF}" xr6:coauthVersionLast="45" xr6:coauthVersionMax="45" xr10:uidLastSave="{00000000-0000-0000-0000-000000000000}"/>
  <bookViews>
    <workbookView xWindow="7700" yWindow="500" windowWidth="24240" windowHeight="19300" xr2:uid="{00000000-000D-0000-FFFF-FFFF00000000}"/>
  </bookViews>
  <sheets>
    <sheet name="B1-T2" sheetId="3" r:id="rId1"/>
    <sheet name="B2-T2" sheetId="4" r:id="rId2"/>
    <sheet name="B3-T2" sheetId="5" r:id="rId3"/>
    <sheet name="B4-T2" sheetId="6" r:id="rId4"/>
    <sheet name="B5-T2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7" l="1"/>
  <c r="D30" i="7"/>
  <c r="D24" i="7"/>
  <c r="D20" i="7"/>
  <c r="B59" i="4" l="1"/>
  <c r="E80" i="3" l="1"/>
  <c r="E81" i="3"/>
  <c r="E82" i="3"/>
  <c r="E83" i="3"/>
  <c r="E84" i="3"/>
  <c r="E85" i="3"/>
  <c r="E86" i="3"/>
  <c r="E79" i="3"/>
  <c r="E71" i="3"/>
  <c r="E69" i="3"/>
  <c r="E76" i="3"/>
  <c r="E75" i="3"/>
</calcChain>
</file>

<file path=xl/sharedStrings.xml><?xml version="1.0" encoding="utf-8"?>
<sst xmlns="http://schemas.openxmlformats.org/spreadsheetml/2006/main" count="847" uniqueCount="216">
  <si>
    <t>STT</t>
  </si>
  <si>
    <t>Input/output</t>
  </si>
  <si>
    <t>Lớp tương đương</t>
  </si>
  <si>
    <t>Giá trị</t>
  </si>
  <si>
    <t>EC1</t>
  </si>
  <si>
    <t>EC2</t>
  </si>
  <si>
    <t>EC3</t>
  </si>
  <si>
    <t>EC4</t>
  </si>
  <si>
    <t>EC5</t>
  </si>
  <si>
    <t>EC6</t>
  </si>
  <si>
    <t>EC7</t>
  </si>
  <si>
    <t>EC8</t>
  </si>
  <si>
    <t>EC9</t>
  </si>
  <si>
    <t>EC10</t>
  </si>
  <si>
    <t>Kết quả</t>
  </si>
  <si>
    <t>EC11</t>
  </si>
  <si>
    <t>Bước 1: Xác định input, outout</t>
  </si>
  <si>
    <t>Input</t>
  </si>
  <si>
    <t>Output</t>
  </si>
  <si>
    <t>Bước 2: Xác địnhlớp tương đương cho từng input/output</t>
  </si>
  <si>
    <t>Bước 3: Xác định các ca kiểm thử</t>
  </si>
  <si>
    <t>Bước 4: rút gọn các ca kiểm thử</t>
  </si>
  <si>
    <t>TC2</t>
  </si>
  <si>
    <t>TC3</t>
  </si>
  <si>
    <t>TC4</t>
  </si>
  <si>
    <t>TC5</t>
  </si>
  <si>
    <t>TC6</t>
  </si>
  <si>
    <t>TC7</t>
  </si>
  <si>
    <t>TC8</t>
  </si>
  <si>
    <t>TC1</t>
  </si>
  <si>
    <r>
      <t xml:space="preserve">1. Tính tổng 2 số nguyên: -1,000,000,000 </t>
    </r>
    <r>
      <rPr>
        <b/>
        <sz val="12"/>
        <color theme="1"/>
        <rFont val="Calibri"/>
        <family val="2"/>
      </rPr>
      <t>≤ a , b ≤ 1,000,000,000</t>
    </r>
  </si>
  <si>
    <t>a</t>
  </si>
  <si>
    <t>b</t>
  </si>
  <si>
    <t>lỗi</t>
  </si>
  <si>
    <t>Lớp tương đương
hợp lệ</t>
  </si>
  <si>
    <t>Lớp tương đương
không hợp lệ</t>
  </si>
  <si>
    <t>a &lt; -1,000,000,000</t>
  </si>
  <si>
    <t>a &gt; 1,000,000,000</t>
  </si>
  <si>
    <t>a là số thực</t>
  </si>
  <si>
    <t>a là chuỗi</t>
  </si>
  <si>
    <r>
      <t xml:space="preserve">a: -1,000,000,000 </t>
    </r>
    <r>
      <rPr>
        <sz val="12"/>
        <color theme="1"/>
        <rFont val="Calibri"/>
        <family val="2"/>
      </rPr>
      <t>→</t>
    </r>
    <r>
      <rPr>
        <sz val="12"/>
        <color theme="1"/>
        <rFont val="Times New Roman"/>
        <family val="1"/>
      </rPr>
      <t xml:space="preserve"> -1</t>
    </r>
  </si>
  <si>
    <t xml:space="preserve">a = 0 </t>
  </si>
  <si>
    <t>a: 1 → 1,000,000,000</t>
  </si>
  <si>
    <t>EC12</t>
  </si>
  <si>
    <t>EC13</t>
  </si>
  <si>
    <t>EC14</t>
  </si>
  <si>
    <t>b &lt; -1,000,000,000</t>
  </si>
  <si>
    <t>b &gt; 1,000,000,000</t>
  </si>
  <si>
    <t>b là số thực</t>
  </si>
  <si>
    <t>b là chuỗi</t>
  </si>
  <si>
    <t xml:space="preserve">b = 0 </t>
  </si>
  <si>
    <t>b: 1 → 1,000,000,000</t>
  </si>
  <si>
    <r>
      <t xml:space="preserve">b: -1,000,000,000 </t>
    </r>
    <r>
      <rPr>
        <sz val="12"/>
        <color theme="1"/>
        <rFont val="Calibri"/>
        <family val="2"/>
      </rPr>
      <t>→</t>
    </r>
    <r>
      <rPr>
        <sz val="12"/>
        <color theme="1"/>
        <rFont val="Times New Roman"/>
        <family val="1"/>
      </rPr>
      <t xml:space="preserve"> -1</t>
    </r>
  </si>
  <si>
    <t>EC15</t>
  </si>
  <si>
    <t>EC16</t>
  </si>
  <si>
    <t>output</t>
  </si>
  <si>
    <t>Lỗi</t>
  </si>
  <si>
    <t>a = 3, b=5</t>
  </si>
  <si>
    <t>a = 3, b = b</t>
  </si>
  <si>
    <t xml:space="preserve">Lỗi </t>
  </si>
  <si>
    <t>Lớp tương đương phủ</t>
  </si>
  <si>
    <t>output
 mong đợi</t>
  </si>
  <si>
    <t>EC1: a &lt; -1,000,000,000</t>
  </si>
  <si>
    <t>EC2: a &gt; 1,000,000,000</t>
  </si>
  <si>
    <t>EC4: a là chuỗi</t>
  </si>
  <si>
    <t>EC3: a là số thực</t>
  </si>
  <si>
    <t xml:space="preserve">EC6: a = 0 </t>
  </si>
  <si>
    <r>
      <t xml:space="preserve">EC5: a: -1,000,000,000 </t>
    </r>
    <r>
      <rPr>
        <sz val="12"/>
        <color theme="1"/>
        <rFont val="Calibri"/>
        <family val="2"/>
      </rPr>
      <t>→</t>
    </r>
    <r>
      <rPr>
        <sz val="12"/>
        <color theme="1"/>
        <rFont val="Times New Roman"/>
        <family val="1"/>
      </rPr>
      <t xml:space="preserve"> -1</t>
    </r>
  </si>
  <si>
    <t>EC7: a: 1 → 1,000,000,000
EC14: b: 1 → 1,000,000,000
EC15: kết quả</t>
  </si>
  <si>
    <t>EC16: Lỗi</t>
  </si>
  <si>
    <t xml:space="preserve">EC13: b = 0 </t>
  </si>
  <si>
    <r>
      <t xml:space="preserve">EC12: b: -1,000,000,000 </t>
    </r>
    <r>
      <rPr>
        <sz val="12"/>
        <color theme="1"/>
        <rFont val="Calibri"/>
        <family val="2"/>
      </rPr>
      <t>→</t>
    </r>
    <r>
      <rPr>
        <sz val="12"/>
        <color theme="1"/>
        <rFont val="Times New Roman"/>
        <family val="1"/>
      </rPr>
      <t xml:space="preserve"> -1</t>
    </r>
  </si>
  <si>
    <t>EC11: b là chuỗi</t>
  </si>
  <si>
    <t>EC10: b là số thực</t>
  </si>
  <si>
    <t>EC9: b &gt; 1,000,000,000</t>
  </si>
  <si>
    <t>EC8: b &lt; -1,000,000,000</t>
  </si>
  <si>
    <t>TC9</t>
  </si>
  <si>
    <t>TC10</t>
  </si>
  <si>
    <t>TC11</t>
  </si>
  <si>
    <t>TC12</t>
  </si>
  <si>
    <t>TC13</t>
  </si>
  <si>
    <t>TC14</t>
  </si>
  <si>
    <t>Năm</t>
  </si>
  <si>
    <t>Năm không nhuận</t>
  </si>
  <si>
    <t>Năm nhuận</t>
  </si>
  <si>
    <t>Bảng các ca kiểm thử trên giá trị biên</t>
  </si>
  <si>
    <t xml:space="preserve">Lớp tương đương </t>
  </si>
  <si>
    <t>TC15</t>
  </si>
  <si>
    <t>TC16</t>
  </si>
  <si>
    <t>TC17</t>
  </si>
  <si>
    <t>TC18</t>
  </si>
  <si>
    <t>TC19</t>
  </si>
  <si>
    <t>TC20</t>
  </si>
  <si>
    <t>Năm là số thực</t>
  </si>
  <si>
    <t>Năm là chuỗi</t>
  </si>
  <si>
    <t>Năm: 1 → 1,000,000,000</t>
  </si>
  <si>
    <t>2. Kiểm tra số nguyên dương nhập vào có phải năm nhuận hNămy không?</t>
  </si>
  <si>
    <t>Năm &lt; 1</t>
  </si>
  <si>
    <t>Năm &gt; 1,000,000,000</t>
  </si>
  <si>
    <t>Bước 2: Xác định lớp tương đương cho từng input/output</t>
  </si>
  <si>
    <t>Là năm nhuận</t>
  </si>
  <si>
    <t>Không là năm nhuận</t>
  </si>
  <si>
    <t>EC2: Năm &lt; 1</t>
  </si>
  <si>
    <t>EC1: Năm: 1 → 1,000,000,000
EC6: Năm nhuận</t>
  </si>
  <si>
    <t>EC3: Năm &gt; 1,000,000,000</t>
  </si>
  <si>
    <t>EC4: Năm là số thực</t>
  </si>
  <si>
    <t>EC5: Năm là chuỗi
EC8: Lỗi</t>
  </si>
  <si>
    <t>EC7: Năm không nhuận</t>
  </si>
  <si>
    <t>là năm nhuận</t>
  </si>
  <si>
    <t>Day
Month
Year</t>
  </si>
  <si>
    <t>Next Date</t>
  </si>
  <si>
    <t>Day</t>
  </si>
  <si>
    <t>Day &lt; 1</t>
  </si>
  <si>
    <t>1 ≤ Day ≤ 31</t>
  </si>
  <si>
    <t>Day &gt; 31</t>
  </si>
  <si>
    <t>Day không là số</t>
  </si>
  <si>
    <t>Month</t>
  </si>
  <si>
    <t>Month &lt; 1</t>
  </si>
  <si>
    <t>1 ≤ Month ≤ 12</t>
  </si>
  <si>
    <t>Month &gt; 12</t>
  </si>
  <si>
    <t>Month không là số</t>
  </si>
  <si>
    <t>Year</t>
  </si>
  <si>
    <t>1 ≤ Year ≤ 1,000,000,000</t>
  </si>
  <si>
    <t>Year &lt; 1</t>
  </si>
  <si>
    <t>Year &gt; 1,000,000,000</t>
  </si>
  <si>
    <t>Year không là số</t>
  </si>
  <si>
    <t>Year là số thực</t>
  </si>
  <si>
    <t>Day là số thực</t>
  </si>
  <si>
    <t>Month là số thực</t>
  </si>
  <si>
    <t>EC17</t>
  </si>
  <si>
    <t>c</t>
  </si>
  <si>
    <t>EC2: Day &lt; 1</t>
  </si>
  <si>
    <t>EC3: Day &gt; 31</t>
  </si>
  <si>
    <t>EC5: Day là số thực</t>
  </si>
  <si>
    <t>EC1: 1 ≤ Day ≤ 31
EC6: 1 ≤ Month ≤ 12
EC11: 1 ≤ Year ≤ 1,000,000,000
EC16: Next Date</t>
  </si>
  <si>
    <t>EC4: Day không là số
EC17: Lỗi</t>
  </si>
  <si>
    <t>EC7: Month &lt; 1</t>
  </si>
  <si>
    <t>EC8: Month &gt; 12</t>
  </si>
  <si>
    <t>EC9: Month không là số</t>
  </si>
  <si>
    <t>EC10: Month là số thực</t>
  </si>
  <si>
    <t>EC12: Year &lt; 1</t>
  </si>
  <si>
    <t>EC13: Year &gt; 1,000,000,000</t>
  </si>
  <si>
    <t>EC14: Year không là số</t>
  </si>
  <si>
    <t>EC15: Year là số thực</t>
  </si>
  <si>
    <t>31/12/2019</t>
  </si>
  <si>
    <t>3/12/0001</t>
  </si>
  <si>
    <t>3/12/0002</t>
  </si>
  <si>
    <t>3/12/999,999,999</t>
  </si>
  <si>
    <t>3/12/1000,000,000</t>
  </si>
  <si>
    <t>Xét loại tam giác (đều, vuông cân, cân, vuông, thường, ko phải tam giác) với 3 cạnh a, b, c là 3 số thực: -1,000,000,000 £ a, b, c £ 1,000,000,000.</t>
  </si>
  <si>
    <t>Tam giác đều
Tam giác vuông cân
Tam giác vuông
Tam giác cân
Tam giác thường
Không là tam giác
Lỗi</t>
  </si>
  <si>
    <t>a, b, c</t>
  </si>
  <si>
    <r>
      <t xml:space="preserve">0 &lt; a </t>
    </r>
    <r>
      <rPr>
        <sz val="12"/>
        <color theme="1"/>
        <rFont val="Calibri"/>
        <family val="2"/>
      </rPr>
      <t>≤</t>
    </r>
    <r>
      <rPr>
        <sz val="12"/>
        <color theme="1"/>
        <rFont val="Times New Roman"/>
        <family val="1"/>
      </rPr>
      <t xml:space="preserve"> 1,000,000,000</t>
    </r>
  </si>
  <si>
    <t>a &lt; 0</t>
  </si>
  <si>
    <t>a không phải số</t>
  </si>
  <si>
    <t>1,5</t>
  </si>
  <si>
    <r>
      <t xml:space="preserve">0 &lt; b </t>
    </r>
    <r>
      <rPr>
        <sz val="12"/>
        <color theme="1"/>
        <rFont val="Calibri"/>
        <family val="2"/>
      </rPr>
      <t>≤</t>
    </r>
    <r>
      <rPr>
        <sz val="12"/>
        <color theme="1"/>
        <rFont val="Times New Roman"/>
        <family val="1"/>
      </rPr>
      <t xml:space="preserve"> 1,000,000,000</t>
    </r>
  </si>
  <si>
    <t>b &lt; 0</t>
  </si>
  <si>
    <t>b không phải số</t>
  </si>
  <si>
    <r>
      <t xml:space="preserve">0 &lt; c </t>
    </r>
    <r>
      <rPr>
        <sz val="12"/>
        <color theme="1"/>
        <rFont val="Calibri"/>
        <family val="2"/>
      </rPr>
      <t>≤</t>
    </r>
    <r>
      <rPr>
        <sz val="12"/>
        <color theme="1"/>
        <rFont val="Times New Roman"/>
        <family val="1"/>
      </rPr>
      <t xml:space="preserve"> 1,000,000,000</t>
    </r>
  </si>
  <si>
    <t>c &lt; 0</t>
  </si>
  <si>
    <t>c &gt; 1,000,000,000</t>
  </si>
  <si>
    <t>c không phải số</t>
  </si>
  <si>
    <t>4,5</t>
  </si>
  <si>
    <t>Tam giác đều</t>
  </si>
  <si>
    <t>Tam giác vuông</t>
  </si>
  <si>
    <t>Tam giác vuông cân</t>
  </si>
  <si>
    <t>Tam giác thường</t>
  </si>
  <si>
    <t>Không là tam giác</t>
  </si>
  <si>
    <t>EC18</t>
  </si>
  <si>
    <t>EC19</t>
  </si>
  <si>
    <t>Tam giác cân</t>
  </si>
  <si>
    <t>a = 4, b = 5, c = 3</t>
  </si>
  <si>
    <t>a = 4.5, b = 4.5, c = 6.5</t>
  </si>
  <si>
    <t>a = 10, b = 7, c = 7</t>
  </si>
  <si>
    <t>a = 2, b = 3, c = 4</t>
  </si>
  <si>
    <t>a = a, b = 3 , c = 4.5</t>
  </si>
  <si>
    <t>a = 1.5, b = 1.5, c = 1.5</t>
  </si>
  <si>
    <t>Là tam giác đều</t>
  </si>
  <si>
    <t>Là tam giác vuông</t>
  </si>
  <si>
    <t>Là tam giác vuông cân</t>
  </si>
  <si>
    <t>Là tam giác cân</t>
  </si>
  <si>
    <t>Là tam giác thường</t>
  </si>
  <si>
    <t>a = 1.5, b = 3, c = 4.5</t>
  </si>
  <si>
    <r>
      <t xml:space="preserve">EC1: 0 &lt; a </t>
    </r>
    <r>
      <rPr>
        <sz val="12"/>
        <color theme="1"/>
        <rFont val="Calibri"/>
        <family val="2"/>
      </rPr>
      <t>≤</t>
    </r>
    <r>
      <rPr>
        <sz val="12"/>
        <color theme="1"/>
        <rFont val="Times New Roman"/>
        <family val="1"/>
      </rPr>
      <t xml:space="preserve"> 1,000,000,000
EC5: 0 &lt; b ≤ 1,000,000,000
EC9: 0 &lt; c ≤ 1,000,000,000
EC18: Không là tam giác</t>
    </r>
  </si>
  <si>
    <t>EC2: a &lt; 0</t>
  </si>
  <si>
    <t>EC3: a &gt; 1,000,000,000</t>
  </si>
  <si>
    <t>EC4: a không phải số
EC19: Lỗi</t>
  </si>
  <si>
    <t>EC6: b &lt; 0</t>
  </si>
  <si>
    <t>EC7: b &gt; 1,000,000,000</t>
  </si>
  <si>
    <t>EC8: b không phải số</t>
  </si>
  <si>
    <t>EC10: c &lt; 0</t>
  </si>
  <si>
    <t>EC11: c &gt; 1,000,000,000</t>
  </si>
  <si>
    <t>EC12: c không phải số</t>
  </si>
  <si>
    <t>EC13: Tam giác đều</t>
  </si>
  <si>
    <t>EC14: Tam giác vuông</t>
  </si>
  <si>
    <t>EC15: Tam giác vuông cân</t>
  </si>
  <si>
    <t>EC16: Tam giác cân</t>
  </si>
  <si>
    <t>EC17: Tam giác thường</t>
  </si>
  <si>
    <t>Tính tổng tiền điện (VAT 10%) theo biểu giá với 0  số KWh  1,000,000,000.</t>
  </si>
  <si>
    <t>Số kwh</t>
  </si>
  <si>
    <t>Tổng tiền điện</t>
  </si>
  <si>
    <t>số kwh</t>
  </si>
  <si>
    <t>số kwh &lt; 0</t>
  </si>
  <si>
    <t>số kwh &gt; 1,000,000,000</t>
  </si>
  <si>
    <t>số kwh không phải số</t>
  </si>
  <si>
    <t>EC2: số kwh &lt; 0</t>
  </si>
  <si>
    <t>EC4: số kwh không phải số
EC6: Lỗi</t>
  </si>
  <si>
    <t>EC3: số kwh &gt; 1,000,000,000</t>
  </si>
  <si>
    <r>
      <t xml:space="preserve">0 ≤ số kwh </t>
    </r>
    <r>
      <rPr>
        <sz val="12"/>
        <color theme="1"/>
        <rFont val="Calibri"/>
        <family val="2"/>
      </rPr>
      <t>≤</t>
    </r>
    <r>
      <rPr>
        <sz val="12"/>
        <color theme="1"/>
        <rFont val="Times New Roman"/>
        <family val="1"/>
      </rPr>
      <t xml:space="preserve"> 1,000,000,000</t>
    </r>
  </si>
  <si>
    <t>EC1: 0 ≤ số kwh ≤ 1,000,000,000
EC5: Tổng tiền điện</t>
  </si>
  <si>
    <t>0 ≤ số kwh ≤ 1,000,000,000</t>
  </si>
  <si>
    <r>
      <t xml:space="preserve">3. Tính ngày tiếp theo của một ngày (day, month, year) nhập vào 1 </t>
    </r>
    <r>
      <rPr>
        <b/>
        <sz val="12"/>
        <color theme="1"/>
        <rFont val="Symbol"/>
        <family val="1"/>
        <charset val="2"/>
      </rPr>
      <t>£</t>
    </r>
    <r>
      <rPr>
        <b/>
        <sz val="12"/>
        <color theme="1"/>
        <rFont val="Times New Roman"/>
        <family val="1"/>
      </rPr>
      <t xml:space="preserve"> day </t>
    </r>
    <r>
      <rPr>
        <b/>
        <sz val="12"/>
        <color theme="1"/>
        <rFont val="Symbol"/>
        <family val="1"/>
        <charset val="2"/>
      </rPr>
      <t>£</t>
    </r>
    <r>
      <rPr>
        <b/>
        <sz val="12"/>
        <color theme="1"/>
        <rFont val="Times New Roman"/>
        <family val="1"/>
      </rPr>
      <t xml:space="preserve"> 31; 1 </t>
    </r>
    <r>
      <rPr>
        <b/>
        <sz val="12"/>
        <color theme="1"/>
        <rFont val="Symbol"/>
        <family val="1"/>
        <charset val="2"/>
      </rPr>
      <t>£</t>
    </r>
    <r>
      <rPr>
        <b/>
        <sz val="12"/>
        <color theme="1"/>
        <rFont val="Times New Roman"/>
        <family val="1"/>
      </rPr>
      <t xml:space="preserve"> month </t>
    </r>
    <r>
      <rPr>
        <b/>
        <sz val="12"/>
        <color theme="1"/>
        <rFont val="Symbol"/>
        <family val="1"/>
        <charset val="2"/>
      </rPr>
      <t>£</t>
    </r>
    <r>
      <rPr>
        <b/>
        <sz val="12"/>
        <color theme="1"/>
        <rFont val="Times New Roman"/>
        <family val="1"/>
      </rPr>
      <t xml:space="preserve"> 12; 1 </t>
    </r>
    <r>
      <rPr>
        <b/>
        <sz val="12"/>
        <color theme="1"/>
        <rFont val="Symbol"/>
        <family val="1"/>
        <charset val="2"/>
      </rPr>
      <t>£</t>
    </r>
    <r>
      <rPr>
        <b/>
        <sz val="12"/>
        <color theme="1"/>
        <rFont val="Times New Roman"/>
        <family val="1"/>
      </rPr>
      <t xml:space="preserve"> year </t>
    </r>
    <r>
      <rPr>
        <b/>
        <sz val="12"/>
        <color theme="1"/>
        <rFont val="Symbol"/>
        <family val="1"/>
        <charset val="2"/>
      </rPr>
      <t>£</t>
    </r>
    <r>
      <rPr>
        <b/>
        <sz val="12"/>
        <color theme="1"/>
        <rFont val="Times New Roman"/>
        <family val="1"/>
      </rPr>
      <t xml:space="preserve"> 1,000,000,000.</t>
    </r>
  </si>
  <si>
    <t>Day = 2, Month =12, Year = 2019</t>
  </si>
  <si>
    <t>Day = a, Month =12, Year = 2019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</si>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</sst>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8"/>
      <name val="Times New Roman"/>
      <family val="1"/>
    </font>
    <font>
      <b/>
      <sz val="12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0" borderId="0"/>
  </cellStyleXfs>
  <cellXfs count="75">
    <xf numFmtId="0" fontId="0" fillId="0" borderId="0" xfId="0"/>
    <xf numFmtId="0" fontId="4" fillId="0" borderId="0" xfId="0" applyFont="1"/>
    <xf numFmtId="0" fontId="5" fillId="0" borderId="0" xfId="0" applyFont="1"/>
    <xf numFmtId="0" fontId="2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3" fillId="2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14" fontId="4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3" fillId="2" borderId="7" xfId="1" applyFont="1" applyBorder="1" applyAlignment="1">
      <alignment horizontal="center" vertical="center"/>
    </xf>
    <xf numFmtId="0" fontId="3" fillId="2" borderId="7" xfId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9" fillId="3" borderId="2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0" fontId="4" fillId="0" borderId="0" xfId="0" applyFont="1" applyBorder="1" applyAlignment="1">
      <alignment vertical="center"/>
    </xf>
    <xf numFmtId="0" fontId="3" fillId="2" borderId="1" xfId="1" applyFont="1" applyBorder="1" applyAlignment="1">
      <alignment vertical="center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9" fillId="3" borderId="1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horizontal="right" wrapText="1"/>
    </xf>
    <xf numFmtId="0" fontId="0" fillId="0" borderId="0" xfId="0" applyAlignment="1">
      <alignment horizontal="right"/>
    </xf>
    <xf numFmtId="14" fontId="4" fillId="0" borderId="1" xfId="0" applyNumberFormat="1" applyFont="1" applyBorder="1" applyAlignment="1">
      <alignment horizontal="right" vertical="center"/>
    </xf>
    <xf numFmtId="3" fontId="4" fillId="0" borderId="1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3" fontId="4" fillId="0" borderId="2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right" vertical="center"/>
    </xf>
    <xf numFmtId="14" fontId="4" fillId="0" borderId="1" xfId="0" applyNumberFormat="1" applyFont="1" applyBorder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4"/>
    </xf>
    <xf numFmtId="0" fontId="4" fillId="0" borderId="5" xfId="0" applyFont="1" applyBorder="1"/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3" fontId="4" fillId="0" borderId="6" xfId="0" applyNumberFormat="1" applyFont="1" applyBorder="1" applyAlignment="1">
      <alignment horizontal="center"/>
    </xf>
    <xf numFmtId="3" fontId="4" fillId="0" borderId="1" xfId="0" applyNumberFormat="1" applyFont="1" applyFill="1" applyBorder="1" applyAlignment="1">
      <alignment horizontal="right"/>
    </xf>
    <xf numFmtId="0" fontId="4" fillId="0" borderId="5" xfId="0" applyFont="1" applyBorder="1" applyAlignment="1">
      <alignment horizontal="center"/>
    </xf>
    <xf numFmtId="3" fontId="4" fillId="0" borderId="5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0" fontId="3" fillId="2" borderId="6" xfId="1" applyFont="1" applyBorder="1" applyAlignment="1">
      <alignment horizontal="center" vertical="center"/>
    </xf>
    <xf numFmtId="0" fontId="3" fillId="2" borderId="2" xfId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9" fillId="0" borderId="0" xfId="0" applyFont="1"/>
    <xf numFmtId="0" fontId="4" fillId="4" borderId="1" xfId="0" applyFont="1" applyFill="1" applyBorder="1"/>
  </cellXfs>
  <cellStyles count="3">
    <cellStyle name="Good" xfId="1" builtinId="26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CF81A-0E47-4507-893F-8E4E2BF1F6FE}">
  <dimension ref="A1:I88"/>
  <sheetViews>
    <sheetView tabSelected="1" workbookViewId="0">
      <selection activeCell="K13" sqref="K13"/>
    </sheetView>
  </sheetViews>
  <sheetFormatPr baseColWidth="10" defaultColWidth="9.1640625" defaultRowHeight="16" x14ac:dyDescent="0.2"/>
  <cols>
    <col min="1" max="1" width="9.1640625" style="1"/>
    <col min="2" max="2" width="29" style="1" bestFit="1" customWidth="1"/>
    <col min="3" max="3" width="22.5" style="1" bestFit="1" customWidth="1"/>
    <col min="4" max="4" width="18.83203125" style="1" customWidth="1"/>
    <col min="5" max="5" width="17.6640625" style="1" customWidth="1"/>
    <col min="6" max="16384" width="9.1640625" style="1"/>
  </cols>
  <sheetData>
    <row r="1" spans="1:9" x14ac:dyDescent="0.2">
      <c r="A1" s="2" t="s">
        <v>30</v>
      </c>
    </row>
    <row r="3" spans="1:9" x14ac:dyDescent="0.2">
      <c r="A3" s="2" t="s">
        <v>16</v>
      </c>
      <c r="B3" s="3"/>
    </row>
    <row r="4" spans="1:9" x14ac:dyDescent="0.2">
      <c r="A4" s="64" t="s">
        <v>17</v>
      </c>
      <c r="B4" s="11" t="s">
        <v>31</v>
      </c>
    </row>
    <row r="5" spans="1:9" x14ac:dyDescent="0.2">
      <c r="A5" s="65"/>
      <c r="B5" s="11" t="s">
        <v>32</v>
      </c>
      <c r="H5" s="1" t="s">
        <v>31</v>
      </c>
      <c r="I5" s="11"/>
    </row>
    <row r="6" spans="1:9" x14ac:dyDescent="0.2">
      <c r="A6" s="64" t="s">
        <v>18</v>
      </c>
      <c r="B6" s="11" t="s">
        <v>14</v>
      </c>
      <c r="H6" s="1" t="s">
        <v>32</v>
      </c>
      <c r="I6" s="11"/>
    </row>
    <row r="7" spans="1:9" x14ac:dyDescent="0.2">
      <c r="A7" s="65"/>
      <c r="B7" s="11" t="s">
        <v>33</v>
      </c>
    </row>
    <row r="8" spans="1:9" x14ac:dyDescent="0.2">
      <c r="H8" s="73" t="s">
        <v>215</v>
      </c>
      <c r="I8" s="74"/>
    </row>
    <row r="9" spans="1:9" x14ac:dyDescent="0.2">
      <c r="A9" s="2" t="s">
        <v>19</v>
      </c>
      <c r="B9" s="3"/>
      <c r="C9" s="3"/>
      <c r="D9" s="3"/>
    </row>
    <row r="10" spans="1:9" ht="34" x14ac:dyDescent="0.2">
      <c r="A10" s="17" t="s">
        <v>0</v>
      </c>
      <c r="B10" s="17" t="s">
        <v>1</v>
      </c>
      <c r="C10" s="18" t="s">
        <v>34</v>
      </c>
      <c r="D10" s="18" t="s">
        <v>35</v>
      </c>
      <c r="E10" s="18" t="s">
        <v>3</v>
      </c>
    </row>
    <row r="11" spans="1:9" x14ac:dyDescent="0.2">
      <c r="A11" s="11" t="s">
        <v>4</v>
      </c>
      <c r="B11" s="64" t="s">
        <v>31</v>
      </c>
      <c r="C11" s="11"/>
      <c r="D11" s="9" t="s">
        <v>36</v>
      </c>
      <c r="E11" s="20">
        <v>-1000000001</v>
      </c>
    </row>
    <row r="12" spans="1:9" x14ac:dyDescent="0.2">
      <c r="A12" s="11" t="s">
        <v>5</v>
      </c>
      <c r="B12" s="66"/>
      <c r="C12" s="11"/>
      <c r="D12" s="9" t="s">
        <v>37</v>
      </c>
      <c r="E12" s="20">
        <v>1000000001</v>
      </c>
    </row>
    <row r="13" spans="1:9" x14ac:dyDescent="0.2">
      <c r="A13" s="11" t="s">
        <v>6</v>
      </c>
      <c r="B13" s="66"/>
      <c r="C13" s="11"/>
      <c r="D13" s="9" t="s">
        <v>38</v>
      </c>
      <c r="E13" s="8">
        <v>3.14</v>
      </c>
    </row>
    <row r="14" spans="1:9" x14ac:dyDescent="0.2">
      <c r="A14" s="11" t="s">
        <v>7</v>
      </c>
      <c r="B14" s="66"/>
      <c r="C14" s="11"/>
      <c r="D14" s="9" t="s">
        <v>39</v>
      </c>
      <c r="E14" s="8" t="s">
        <v>31</v>
      </c>
    </row>
    <row r="15" spans="1:9" x14ac:dyDescent="0.2">
      <c r="A15" s="11" t="s">
        <v>8</v>
      </c>
      <c r="B15" s="66"/>
      <c r="C15" s="11" t="s">
        <v>40</v>
      </c>
      <c r="D15" s="9"/>
      <c r="E15" s="8">
        <v>-2</v>
      </c>
    </row>
    <row r="16" spans="1:9" x14ac:dyDescent="0.2">
      <c r="A16" s="11" t="s">
        <v>9</v>
      </c>
      <c r="B16" s="66"/>
      <c r="C16" s="11" t="s">
        <v>41</v>
      </c>
      <c r="D16" s="9"/>
      <c r="E16" s="8">
        <v>0</v>
      </c>
    </row>
    <row r="17" spans="1:5" x14ac:dyDescent="0.2">
      <c r="A17" s="11" t="s">
        <v>10</v>
      </c>
      <c r="B17" s="65"/>
      <c r="C17" s="11" t="s">
        <v>42</v>
      </c>
      <c r="D17" s="9"/>
      <c r="E17" s="8">
        <v>3</v>
      </c>
    </row>
    <row r="18" spans="1:5" x14ac:dyDescent="0.2">
      <c r="A18" s="11" t="s">
        <v>11</v>
      </c>
      <c r="B18" s="64" t="s">
        <v>32</v>
      </c>
      <c r="C18" s="11"/>
      <c r="D18" s="9" t="s">
        <v>46</v>
      </c>
      <c r="E18" s="20">
        <v>-1000000002</v>
      </c>
    </row>
    <row r="19" spans="1:5" x14ac:dyDescent="0.2">
      <c r="A19" s="11" t="s">
        <v>12</v>
      </c>
      <c r="B19" s="66"/>
      <c r="C19" s="11"/>
      <c r="D19" s="9" t="s">
        <v>47</v>
      </c>
      <c r="E19" s="20">
        <v>1000000002</v>
      </c>
    </row>
    <row r="20" spans="1:5" x14ac:dyDescent="0.2">
      <c r="A20" s="11" t="s">
        <v>13</v>
      </c>
      <c r="B20" s="66"/>
      <c r="C20" s="11"/>
      <c r="D20" s="9" t="s">
        <v>48</v>
      </c>
      <c r="E20" s="8">
        <v>3.18</v>
      </c>
    </row>
    <row r="21" spans="1:5" x14ac:dyDescent="0.2">
      <c r="A21" s="11" t="s">
        <v>15</v>
      </c>
      <c r="B21" s="66"/>
      <c r="C21" s="11"/>
      <c r="D21" s="9" t="s">
        <v>49</v>
      </c>
      <c r="E21" s="8" t="s">
        <v>32</v>
      </c>
    </row>
    <row r="22" spans="1:5" x14ac:dyDescent="0.2">
      <c r="A22" s="11" t="s">
        <v>43</v>
      </c>
      <c r="B22" s="66"/>
      <c r="C22" s="11" t="s">
        <v>52</v>
      </c>
      <c r="D22" s="9"/>
      <c r="E22" s="8">
        <v>-3</v>
      </c>
    </row>
    <row r="23" spans="1:5" x14ac:dyDescent="0.2">
      <c r="A23" s="11" t="s">
        <v>44</v>
      </c>
      <c r="B23" s="66"/>
      <c r="C23" s="11" t="s">
        <v>50</v>
      </c>
      <c r="D23" s="9"/>
      <c r="E23" s="8">
        <v>0</v>
      </c>
    </row>
    <row r="24" spans="1:5" x14ac:dyDescent="0.2">
      <c r="A24" s="11" t="s">
        <v>45</v>
      </c>
      <c r="B24" s="65"/>
      <c r="C24" s="11" t="s">
        <v>51</v>
      </c>
      <c r="D24" s="9"/>
      <c r="E24" s="8">
        <v>5</v>
      </c>
    </row>
    <row r="25" spans="1:5" x14ac:dyDescent="0.2">
      <c r="A25" s="11" t="s">
        <v>53</v>
      </c>
      <c r="B25" s="67" t="s">
        <v>55</v>
      </c>
      <c r="C25" s="11" t="s">
        <v>14</v>
      </c>
      <c r="D25" s="9"/>
      <c r="E25" s="8" t="s">
        <v>57</v>
      </c>
    </row>
    <row r="26" spans="1:5" x14ac:dyDescent="0.2">
      <c r="A26" s="11" t="s">
        <v>54</v>
      </c>
      <c r="B26" s="67"/>
      <c r="C26" s="11"/>
      <c r="D26" s="9" t="s">
        <v>56</v>
      </c>
      <c r="E26" s="8" t="s">
        <v>58</v>
      </c>
    </row>
    <row r="27" spans="1:5" x14ac:dyDescent="0.2">
      <c r="D27" s="21"/>
    </row>
    <row r="28" spans="1:5" x14ac:dyDescent="0.2">
      <c r="A28" s="2" t="s">
        <v>20</v>
      </c>
      <c r="B28"/>
      <c r="C28"/>
      <c r="D28"/>
      <c r="E28"/>
    </row>
    <row r="29" spans="1:5" x14ac:dyDescent="0.2">
      <c r="A29" s="59" t="s">
        <v>0</v>
      </c>
      <c r="B29" s="59" t="s">
        <v>2</v>
      </c>
      <c r="C29" s="61" t="s">
        <v>17</v>
      </c>
      <c r="D29" s="62"/>
      <c r="E29" s="63" t="s">
        <v>61</v>
      </c>
    </row>
    <row r="30" spans="1:5" x14ac:dyDescent="0.2">
      <c r="A30" s="60"/>
      <c r="B30" s="60"/>
      <c r="C30" s="7" t="s">
        <v>31</v>
      </c>
      <c r="D30" s="7" t="s">
        <v>32</v>
      </c>
      <c r="E30" s="60"/>
    </row>
    <row r="31" spans="1:5" x14ac:dyDescent="0.2">
      <c r="A31" s="4" t="s">
        <v>4</v>
      </c>
      <c r="B31" s="11" t="s">
        <v>36</v>
      </c>
      <c r="C31" s="20">
        <v>-1000000001</v>
      </c>
      <c r="D31" s="14">
        <v>5</v>
      </c>
      <c r="E31" s="26" t="s">
        <v>59</v>
      </c>
    </row>
    <row r="32" spans="1:5" x14ac:dyDescent="0.2">
      <c r="A32" s="4" t="s">
        <v>5</v>
      </c>
      <c r="B32" s="11" t="s">
        <v>37</v>
      </c>
      <c r="C32" s="20">
        <v>1000000001</v>
      </c>
      <c r="D32" s="14">
        <v>5</v>
      </c>
      <c r="E32" s="26" t="s">
        <v>59</v>
      </c>
    </row>
    <row r="33" spans="1:5" x14ac:dyDescent="0.2">
      <c r="A33" s="4" t="s">
        <v>6</v>
      </c>
      <c r="B33" s="11" t="s">
        <v>38</v>
      </c>
      <c r="C33" s="8">
        <v>3.14</v>
      </c>
      <c r="D33" s="14">
        <v>5</v>
      </c>
      <c r="E33" s="26" t="s">
        <v>59</v>
      </c>
    </row>
    <row r="34" spans="1:5" x14ac:dyDescent="0.2">
      <c r="A34" s="4" t="s">
        <v>7</v>
      </c>
      <c r="B34" s="11" t="s">
        <v>39</v>
      </c>
      <c r="C34" s="8" t="s">
        <v>31</v>
      </c>
      <c r="D34" s="14">
        <v>5</v>
      </c>
      <c r="E34" s="26" t="s">
        <v>59</v>
      </c>
    </row>
    <row r="35" spans="1:5" x14ac:dyDescent="0.2">
      <c r="A35" s="4" t="s">
        <v>8</v>
      </c>
      <c r="B35" s="11" t="s">
        <v>40</v>
      </c>
      <c r="C35" s="8">
        <v>-2</v>
      </c>
      <c r="D35" s="14">
        <v>5</v>
      </c>
      <c r="E35" s="27">
        <v>3</v>
      </c>
    </row>
    <row r="36" spans="1:5" x14ac:dyDescent="0.2">
      <c r="A36" s="4" t="s">
        <v>9</v>
      </c>
      <c r="B36" s="11" t="s">
        <v>41</v>
      </c>
      <c r="C36" s="8">
        <v>0</v>
      </c>
      <c r="D36" s="14">
        <v>5</v>
      </c>
      <c r="E36" s="26">
        <v>5</v>
      </c>
    </row>
    <row r="37" spans="1:5" x14ac:dyDescent="0.2">
      <c r="A37" s="4" t="s">
        <v>10</v>
      </c>
      <c r="B37" s="11" t="s">
        <v>42</v>
      </c>
      <c r="C37" s="8">
        <v>3</v>
      </c>
      <c r="D37" s="14">
        <v>5</v>
      </c>
      <c r="E37" s="26">
        <v>8</v>
      </c>
    </row>
    <row r="38" spans="1:5" x14ac:dyDescent="0.2">
      <c r="A38" s="4" t="s">
        <v>11</v>
      </c>
      <c r="B38" s="9" t="s">
        <v>46</v>
      </c>
      <c r="C38" s="8">
        <v>3</v>
      </c>
      <c r="D38" s="20">
        <v>-1000000002</v>
      </c>
      <c r="E38" s="26" t="s">
        <v>59</v>
      </c>
    </row>
    <row r="39" spans="1:5" x14ac:dyDescent="0.2">
      <c r="A39" s="4" t="s">
        <v>12</v>
      </c>
      <c r="B39" s="9" t="s">
        <v>47</v>
      </c>
      <c r="C39" s="8">
        <v>3</v>
      </c>
      <c r="D39" s="20">
        <v>1000000002</v>
      </c>
      <c r="E39" s="26" t="s">
        <v>59</v>
      </c>
    </row>
    <row r="40" spans="1:5" x14ac:dyDescent="0.2">
      <c r="A40" s="6" t="s">
        <v>13</v>
      </c>
      <c r="B40" s="9" t="s">
        <v>48</v>
      </c>
      <c r="C40" s="8">
        <v>3</v>
      </c>
      <c r="D40" s="8">
        <v>3.18</v>
      </c>
      <c r="E40" s="26" t="s">
        <v>59</v>
      </c>
    </row>
    <row r="41" spans="1:5" x14ac:dyDescent="0.2">
      <c r="A41" s="6" t="s">
        <v>15</v>
      </c>
      <c r="B41" s="9" t="s">
        <v>49</v>
      </c>
      <c r="C41" s="8">
        <v>3</v>
      </c>
      <c r="D41" s="8" t="s">
        <v>32</v>
      </c>
      <c r="E41" s="26" t="s">
        <v>59</v>
      </c>
    </row>
    <row r="42" spans="1:5" x14ac:dyDescent="0.2">
      <c r="A42" s="11" t="s">
        <v>43</v>
      </c>
      <c r="B42" s="11" t="s">
        <v>52</v>
      </c>
      <c r="C42" s="8">
        <v>3</v>
      </c>
      <c r="D42" s="8">
        <v>-3</v>
      </c>
      <c r="E42" s="28">
        <v>0</v>
      </c>
    </row>
    <row r="43" spans="1:5" x14ac:dyDescent="0.2">
      <c r="A43" s="11" t="s">
        <v>44</v>
      </c>
      <c r="B43" s="11" t="s">
        <v>50</v>
      </c>
      <c r="C43" s="8">
        <v>3</v>
      </c>
      <c r="D43" s="8">
        <v>0</v>
      </c>
      <c r="E43" s="28">
        <v>3</v>
      </c>
    </row>
    <row r="44" spans="1:5" x14ac:dyDescent="0.2">
      <c r="A44" s="11" t="s">
        <v>45</v>
      </c>
      <c r="B44" s="11" t="s">
        <v>51</v>
      </c>
      <c r="C44" s="8">
        <v>3</v>
      </c>
      <c r="D44" s="8">
        <v>5</v>
      </c>
      <c r="E44" s="28">
        <v>8</v>
      </c>
    </row>
    <row r="45" spans="1:5" x14ac:dyDescent="0.2">
      <c r="A45" s="11" t="s">
        <v>53</v>
      </c>
      <c r="B45" s="11" t="s">
        <v>14</v>
      </c>
      <c r="C45" s="8">
        <v>3</v>
      </c>
      <c r="D45" s="8">
        <v>5</v>
      </c>
      <c r="E45" s="28">
        <v>8</v>
      </c>
    </row>
    <row r="46" spans="1:5" x14ac:dyDescent="0.2">
      <c r="A46" s="11" t="s">
        <v>54</v>
      </c>
      <c r="B46" s="9" t="s">
        <v>56</v>
      </c>
      <c r="C46" s="8">
        <v>3</v>
      </c>
      <c r="D46" s="8" t="s">
        <v>32</v>
      </c>
      <c r="E46" s="28" t="s">
        <v>59</v>
      </c>
    </row>
    <row r="48" spans="1:5" x14ac:dyDescent="0.2">
      <c r="A48" s="2" t="s">
        <v>21</v>
      </c>
      <c r="B48"/>
    </row>
    <row r="49" spans="1:5" ht="15.75" customHeight="1" x14ac:dyDescent="0.2">
      <c r="A49" s="59" t="s">
        <v>0</v>
      </c>
      <c r="B49" s="59" t="s">
        <v>60</v>
      </c>
      <c r="C49" s="61" t="s">
        <v>17</v>
      </c>
      <c r="D49" s="62"/>
      <c r="E49" s="63" t="s">
        <v>61</v>
      </c>
    </row>
    <row r="50" spans="1:5" x14ac:dyDescent="0.2">
      <c r="A50" s="60"/>
      <c r="B50" s="60"/>
      <c r="C50" s="7" t="s">
        <v>31</v>
      </c>
      <c r="D50" s="7" t="s">
        <v>32</v>
      </c>
      <c r="E50" s="60"/>
    </row>
    <row r="51" spans="1:5" x14ac:dyDescent="0.2">
      <c r="A51" s="4" t="s">
        <v>29</v>
      </c>
      <c r="B51" s="11" t="s">
        <v>62</v>
      </c>
      <c r="C51" s="20">
        <v>-1000000001</v>
      </c>
      <c r="D51" s="14">
        <v>5</v>
      </c>
      <c r="E51" s="26" t="s">
        <v>59</v>
      </c>
    </row>
    <row r="52" spans="1:5" x14ac:dyDescent="0.2">
      <c r="A52" s="4" t="s">
        <v>22</v>
      </c>
      <c r="B52" s="11" t="s">
        <v>63</v>
      </c>
      <c r="C52" s="20">
        <v>1000000001</v>
      </c>
      <c r="D52" s="14">
        <v>5</v>
      </c>
      <c r="E52" s="26" t="s">
        <v>59</v>
      </c>
    </row>
    <row r="53" spans="1:5" x14ac:dyDescent="0.2">
      <c r="A53" s="4" t="s">
        <v>23</v>
      </c>
      <c r="B53" s="11" t="s">
        <v>65</v>
      </c>
      <c r="C53" s="8">
        <v>3.14</v>
      </c>
      <c r="D53" s="14">
        <v>5</v>
      </c>
      <c r="E53" s="26" t="s">
        <v>59</v>
      </c>
    </row>
    <row r="54" spans="1:5" x14ac:dyDescent="0.2">
      <c r="A54" s="4" t="s">
        <v>24</v>
      </c>
      <c r="B54" s="11" t="s">
        <v>64</v>
      </c>
      <c r="C54" s="8" t="s">
        <v>31</v>
      </c>
      <c r="D54" s="14">
        <v>5</v>
      </c>
      <c r="E54" s="26" t="s">
        <v>59</v>
      </c>
    </row>
    <row r="55" spans="1:5" x14ac:dyDescent="0.2">
      <c r="A55" s="4" t="s">
        <v>25</v>
      </c>
      <c r="B55" s="11" t="s">
        <v>67</v>
      </c>
      <c r="C55" s="8">
        <v>-2</v>
      </c>
      <c r="D55" s="14">
        <v>5</v>
      </c>
      <c r="E55" s="27">
        <v>3</v>
      </c>
    </row>
    <row r="56" spans="1:5" x14ac:dyDescent="0.2">
      <c r="A56" s="4" t="s">
        <v>26</v>
      </c>
      <c r="B56" s="11" t="s">
        <v>66</v>
      </c>
      <c r="C56" s="8">
        <v>0</v>
      </c>
      <c r="D56" s="14">
        <v>5</v>
      </c>
      <c r="E56" s="26">
        <v>5</v>
      </c>
    </row>
    <row r="57" spans="1:5" ht="51" x14ac:dyDescent="0.2">
      <c r="A57" s="4" t="s">
        <v>27</v>
      </c>
      <c r="B57" s="5" t="s">
        <v>68</v>
      </c>
      <c r="C57" s="14">
        <v>3</v>
      </c>
      <c r="D57" s="14">
        <v>5</v>
      </c>
      <c r="E57" s="26">
        <v>8</v>
      </c>
    </row>
    <row r="58" spans="1:5" x14ac:dyDescent="0.2">
      <c r="A58" s="4" t="s">
        <v>28</v>
      </c>
      <c r="B58" s="9" t="s">
        <v>75</v>
      </c>
      <c r="C58" s="8">
        <v>3</v>
      </c>
      <c r="D58" s="20">
        <v>-1000000002</v>
      </c>
      <c r="E58" s="26" t="s">
        <v>59</v>
      </c>
    </row>
    <row r="59" spans="1:5" x14ac:dyDescent="0.2">
      <c r="A59" s="4" t="s">
        <v>76</v>
      </c>
      <c r="B59" s="9" t="s">
        <v>74</v>
      </c>
      <c r="C59" s="8">
        <v>3</v>
      </c>
      <c r="D59" s="20">
        <v>1000000002</v>
      </c>
      <c r="E59" s="26" t="s">
        <v>59</v>
      </c>
    </row>
    <row r="60" spans="1:5" x14ac:dyDescent="0.2">
      <c r="A60" s="4" t="s">
        <v>77</v>
      </c>
      <c r="B60" s="9" t="s">
        <v>73</v>
      </c>
      <c r="C60" s="8">
        <v>3</v>
      </c>
      <c r="D60" s="8">
        <v>3.18</v>
      </c>
      <c r="E60" s="26" t="s">
        <v>59</v>
      </c>
    </row>
    <row r="61" spans="1:5" x14ac:dyDescent="0.2">
      <c r="A61" s="4" t="s">
        <v>78</v>
      </c>
      <c r="B61" s="9" t="s">
        <v>72</v>
      </c>
      <c r="C61" s="8">
        <v>3</v>
      </c>
      <c r="D61" s="8" t="s">
        <v>32</v>
      </c>
      <c r="E61" s="26" t="s">
        <v>59</v>
      </c>
    </row>
    <row r="62" spans="1:5" x14ac:dyDescent="0.2">
      <c r="A62" s="4" t="s">
        <v>79</v>
      </c>
      <c r="B62" s="11" t="s">
        <v>71</v>
      </c>
      <c r="C62" s="8">
        <v>3</v>
      </c>
      <c r="D62" s="8">
        <v>-3</v>
      </c>
      <c r="E62" s="28">
        <v>0</v>
      </c>
    </row>
    <row r="63" spans="1:5" x14ac:dyDescent="0.2">
      <c r="A63" s="4" t="s">
        <v>80</v>
      </c>
      <c r="B63" s="11" t="s">
        <v>70</v>
      </c>
      <c r="C63" s="8">
        <v>3</v>
      </c>
      <c r="D63" s="8">
        <v>0</v>
      </c>
      <c r="E63" s="28">
        <v>3</v>
      </c>
    </row>
    <row r="64" spans="1:5" x14ac:dyDescent="0.2">
      <c r="A64" s="4" t="s">
        <v>81</v>
      </c>
      <c r="B64" s="9" t="s">
        <v>69</v>
      </c>
      <c r="C64" s="8">
        <v>3</v>
      </c>
      <c r="D64" s="8" t="s">
        <v>32</v>
      </c>
      <c r="E64" s="28" t="s">
        <v>59</v>
      </c>
    </row>
    <row r="66" spans="1:5" x14ac:dyDescent="0.2">
      <c r="A66" s="2" t="s">
        <v>85</v>
      </c>
    </row>
    <row r="67" spans="1:5" x14ac:dyDescent="0.2">
      <c r="A67" s="59" t="s">
        <v>0</v>
      </c>
      <c r="B67" s="59" t="s">
        <v>86</v>
      </c>
      <c r="C67" s="61" t="s">
        <v>17</v>
      </c>
      <c r="D67" s="62"/>
      <c r="E67" s="63" t="s">
        <v>61</v>
      </c>
    </row>
    <row r="68" spans="1:5" x14ac:dyDescent="0.2">
      <c r="A68" s="60"/>
      <c r="B68" s="60"/>
      <c r="C68" s="7" t="s">
        <v>31</v>
      </c>
      <c r="D68" s="7" t="s">
        <v>32</v>
      </c>
      <c r="E68" s="60"/>
    </row>
    <row r="69" spans="1:5" x14ac:dyDescent="0.2">
      <c r="A69" s="4" t="s">
        <v>29</v>
      </c>
      <c r="B69" s="58" t="s">
        <v>40</v>
      </c>
      <c r="C69" s="20">
        <v>-1000000000</v>
      </c>
      <c r="D69" s="14">
        <v>5</v>
      </c>
      <c r="E69" s="25">
        <f xml:space="preserve"> C69+D69</f>
        <v>-999999995</v>
      </c>
    </row>
    <row r="70" spans="1:5" x14ac:dyDescent="0.2">
      <c r="A70" s="4" t="s">
        <v>22</v>
      </c>
      <c r="B70" s="58"/>
      <c r="C70" s="20">
        <v>-1</v>
      </c>
      <c r="D70" s="14">
        <v>5</v>
      </c>
      <c r="E70" s="26">
        <v>4</v>
      </c>
    </row>
    <row r="71" spans="1:5" x14ac:dyDescent="0.2">
      <c r="A71" s="4" t="s">
        <v>23</v>
      </c>
      <c r="B71" s="58"/>
      <c r="C71" s="20">
        <v>-999999999</v>
      </c>
      <c r="D71" s="14">
        <v>5</v>
      </c>
      <c r="E71" s="25">
        <f xml:space="preserve"> C71+D71</f>
        <v>-999999994</v>
      </c>
    </row>
    <row r="72" spans="1:5" x14ac:dyDescent="0.2">
      <c r="A72" s="4" t="s">
        <v>24</v>
      </c>
      <c r="B72" s="58"/>
      <c r="C72" s="8">
        <v>-2</v>
      </c>
      <c r="D72" s="14">
        <v>5</v>
      </c>
      <c r="E72" s="26">
        <v>3</v>
      </c>
    </row>
    <row r="73" spans="1:5" x14ac:dyDescent="0.2">
      <c r="A73" s="4" t="s">
        <v>25</v>
      </c>
      <c r="B73" s="58" t="s">
        <v>42</v>
      </c>
      <c r="C73" s="8">
        <v>1</v>
      </c>
      <c r="D73" s="14">
        <v>5</v>
      </c>
      <c r="E73" s="27">
        <v>6</v>
      </c>
    </row>
    <row r="74" spans="1:5" x14ac:dyDescent="0.2">
      <c r="A74" s="4" t="s">
        <v>26</v>
      </c>
      <c r="B74" s="58"/>
      <c r="C74" s="8">
        <v>2</v>
      </c>
      <c r="D74" s="14">
        <v>5</v>
      </c>
      <c r="E74" s="26">
        <v>7</v>
      </c>
    </row>
    <row r="75" spans="1:5" x14ac:dyDescent="0.2">
      <c r="A75" s="4" t="s">
        <v>27</v>
      </c>
      <c r="B75" s="58"/>
      <c r="C75" s="24">
        <v>999999999</v>
      </c>
      <c r="D75" s="14">
        <v>5</v>
      </c>
      <c r="E75" s="25">
        <f xml:space="preserve"> C75+D75</f>
        <v>1000000004</v>
      </c>
    </row>
    <row r="76" spans="1:5" x14ac:dyDescent="0.2">
      <c r="A76" s="4" t="s">
        <v>28</v>
      </c>
      <c r="B76" s="58"/>
      <c r="C76" s="20">
        <v>1000000000</v>
      </c>
      <c r="D76" s="14">
        <v>5</v>
      </c>
      <c r="E76" s="25">
        <f xml:space="preserve"> C76+5</f>
        <v>1000000005</v>
      </c>
    </row>
    <row r="77" spans="1:5" x14ac:dyDescent="0.2">
      <c r="A77" s="4" t="s">
        <v>76</v>
      </c>
      <c r="B77" s="9" t="s">
        <v>36</v>
      </c>
      <c r="C77" s="20">
        <v>-1000000001</v>
      </c>
      <c r="D77" s="14">
        <v>5</v>
      </c>
      <c r="E77" s="26" t="s">
        <v>56</v>
      </c>
    </row>
    <row r="78" spans="1:5" x14ac:dyDescent="0.2">
      <c r="A78" s="4" t="s">
        <v>77</v>
      </c>
      <c r="B78" s="9" t="s">
        <v>37</v>
      </c>
      <c r="C78" s="20">
        <v>1000000001</v>
      </c>
      <c r="D78" s="14">
        <v>5</v>
      </c>
      <c r="E78" s="28" t="s">
        <v>56</v>
      </c>
    </row>
    <row r="79" spans="1:5" x14ac:dyDescent="0.2">
      <c r="A79" s="4" t="s">
        <v>78</v>
      </c>
      <c r="B79" s="58" t="s">
        <v>52</v>
      </c>
      <c r="C79" s="8">
        <v>3</v>
      </c>
      <c r="D79" s="20">
        <v>-1000000000</v>
      </c>
      <c r="E79" s="29">
        <f xml:space="preserve"> C79+ D79</f>
        <v>-999999997</v>
      </c>
    </row>
    <row r="80" spans="1:5" x14ac:dyDescent="0.2">
      <c r="A80" s="4" t="s">
        <v>79</v>
      </c>
      <c r="B80" s="58"/>
      <c r="C80" s="8">
        <v>3</v>
      </c>
      <c r="D80" s="20">
        <v>-1</v>
      </c>
      <c r="E80" s="29">
        <f t="shared" ref="E80:E86" si="0" xml:space="preserve"> C80+ D80</f>
        <v>2</v>
      </c>
    </row>
    <row r="81" spans="1:5" x14ac:dyDescent="0.2">
      <c r="A81" s="4" t="s">
        <v>80</v>
      </c>
      <c r="B81" s="58"/>
      <c r="C81" s="8">
        <v>3</v>
      </c>
      <c r="D81" s="20">
        <v>-999999999</v>
      </c>
      <c r="E81" s="29">
        <f t="shared" si="0"/>
        <v>-999999996</v>
      </c>
    </row>
    <row r="82" spans="1:5" x14ac:dyDescent="0.2">
      <c r="A82" s="4" t="s">
        <v>81</v>
      </c>
      <c r="B82" s="58"/>
      <c r="C82" s="8">
        <v>3</v>
      </c>
      <c r="D82" s="8">
        <v>-2</v>
      </c>
      <c r="E82" s="29">
        <f t="shared" si="0"/>
        <v>1</v>
      </c>
    </row>
    <row r="83" spans="1:5" x14ac:dyDescent="0.2">
      <c r="A83" s="4" t="s">
        <v>87</v>
      </c>
      <c r="B83" s="58" t="s">
        <v>51</v>
      </c>
      <c r="C83" s="8">
        <v>3</v>
      </c>
      <c r="D83" s="8">
        <v>1</v>
      </c>
      <c r="E83" s="29">
        <f t="shared" si="0"/>
        <v>4</v>
      </c>
    </row>
    <row r="84" spans="1:5" x14ac:dyDescent="0.2">
      <c r="A84" s="4" t="s">
        <v>88</v>
      </c>
      <c r="B84" s="58"/>
      <c r="C84" s="8">
        <v>3</v>
      </c>
      <c r="D84" s="8">
        <v>2</v>
      </c>
      <c r="E84" s="29">
        <f t="shared" si="0"/>
        <v>5</v>
      </c>
    </row>
    <row r="85" spans="1:5" x14ac:dyDescent="0.2">
      <c r="A85" s="4" t="s">
        <v>89</v>
      </c>
      <c r="B85" s="58"/>
      <c r="C85" s="8">
        <v>3</v>
      </c>
      <c r="D85" s="24">
        <v>999999999</v>
      </c>
      <c r="E85" s="29">
        <f t="shared" si="0"/>
        <v>1000000002</v>
      </c>
    </row>
    <row r="86" spans="1:5" x14ac:dyDescent="0.2">
      <c r="A86" s="4" t="s">
        <v>90</v>
      </c>
      <c r="B86" s="58"/>
      <c r="C86" s="8">
        <v>3</v>
      </c>
      <c r="D86" s="20">
        <v>1000000000</v>
      </c>
      <c r="E86" s="29">
        <f t="shared" si="0"/>
        <v>1000000003</v>
      </c>
    </row>
    <row r="87" spans="1:5" x14ac:dyDescent="0.2">
      <c r="A87" s="4" t="s">
        <v>91</v>
      </c>
      <c r="B87" s="9" t="s">
        <v>46</v>
      </c>
      <c r="C87" s="8">
        <v>3</v>
      </c>
      <c r="D87" s="20">
        <v>-1000000001</v>
      </c>
      <c r="E87" s="28" t="s">
        <v>56</v>
      </c>
    </row>
    <row r="88" spans="1:5" x14ac:dyDescent="0.2">
      <c r="A88" s="4" t="s">
        <v>92</v>
      </c>
      <c r="B88" s="9" t="s">
        <v>47</v>
      </c>
      <c r="C88" s="8">
        <v>3</v>
      </c>
      <c r="D88" s="20">
        <v>1000000001</v>
      </c>
      <c r="E88" s="28" t="s">
        <v>56</v>
      </c>
    </row>
  </sheetData>
  <mergeCells count="21">
    <mergeCell ref="E29:E30"/>
    <mergeCell ref="A4:A5"/>
    <mergeCell ref="A6:A7"/>
    <mergeCell ref="B11:B17"/>
    <mergeCell ref="B18:B24"/>
    <mergeCell ref="B25:B26"/>
    <mergeCell ref="A29:A30"/>
    <mergeCell ref="B29:B30"/>
    <mergeCell ref="C29:D29"/>
    <mergeCell ref="C49:D49"/>
    <mergeCell ref="E49:E50"/>
    <mergeCell ref="A67:A68"/>
    <mergeCell ref="B67:B68"/>
    <mergeCell ref="C67:D67"/>
    <mergeCell ref="E67:E68"/>
    <mergeCell ref="B69:B72"/>
    <mergeCell ref="B73:B76"/>
    <mergeCell ref="B79:B82"/>
    <mergeCell ref="B83:B86"/>
    <mergeCell ref="A49:A50"/>
    <mergeCell ref="B49:B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5A1D-023D-41B2-9A02-C5C9B3EC01BA}">
  <dimension ref="A1:E59"/>
  <sheetViews>
    <sheetView topLeftCell="A19" workbookViewId="0">
      <selection activeCell="H22" sqref="H22"/>
    </sheetView>
  </sheetViews>
  <sheetFormatPr baseColWidth="10" defaultColWidth="9.1640625" defaultRowHeight="16" x14ac:dyDescent="0.2"/>
  <cols>
    <col min="1" max="1" width="9.1640625" style="1"/>
    <col min="2" max="2" width="29.6640625" style="1" bestFit="1" customWidth="1"/>
    <col min="3" max="3" width="23.6640625" style="1" bestFit="1" customWidth="1"/>
    <col min="4" max="4" width="20.5" style="1" bestFit="1" customWidth="1"/>
    <col min="5" max="5" width="15.1640625" style="1" bestFit="1" customWidth="1"/>
    <col min="6" max="16384" width="9.1640625" style="1"/>
  </cols>
  <sheetData>
    <row r="1" spans="1:5" s="2" customFormat="1" x14ac:dyDescent="0.2">
      <c r="A1" s="2" t="s">
        <v>96</v>
      </c>
    </row>
    <row r="3" spans="1:5" x14ac:dyDescent="0.2">
      <c r="A3" s="2" t="s">
        <v>16</v>
      </c>
      <c r="B3" s="3"/>
    </row>
    <row r="4" spans="1:5" x14ac:dyDescent="0.2">
      <c r="A4" s="23" t="s">
        <v>17</v>
      </c>
      <c r="B4" s="16" t="s">
        <v>82</v>
      </c>
    </row>
    <row r="5" spans="1:5" x14ac:dyDescent="0.2">
      <c r="A5" s="69" t="s">
        <v>18</v>
      </c>
      <c r="B5" s="9" t="s">
        <v>84</v>
      </c>
    </row>
    <row r="6" spans="1:5" x14ac:dyDescent="0.2">
      <c r="A6" s="70"/>
      <c r="B6" s="9" t="s">
        <v>83</v>
      </c>
    </row>
    <row r="7" spans="1:5" x14ac:dyDescent="0.2">
      <c r="A7" s="71"/>
      <c r="B7" s="9" t="s">
        <v>33</v>
      </c>
    </row>
    <row r="9" spans="1:5" x14ac:dyDescent="0.2">
      <c r="A9" s="2" t="s">
        <v>99</v>
      </c>
      <c r="B9" s="3"/>
      <c r="C9" s="3"/>
      <c r="D9" s="3"/>
    </row>
    <row r="10" spans="1:5" ht="34" x14ac:dyDescent="0.2">
      <c r="A10" s="17" t="s">
        <v>0</v>
      </c>
      <c r="B10" s="17" t="s">
        <v>1</v>
      </c>
      <c r="C10" s="18" t="s">
        <v>34</v>
      </c>
      <c r="D10" s="18" t="s">
        <v>35</v>
      </c>
      <c r="E10" s="18" t="s">
        <v>3</v>
      </c>
    </row>
    <row r="11" spans="1:5" x14ac:dyDescent="0.2">
      <c r="A11" s="11" t="s">
        <v>4</v>
      </c>
      <c r="B11" s="67" t="s">
        <v>82</v>
      </c>
      <c r="C11" s="11" t="s">
        <v>95</v>
      </c>
      <c r="D11" s="9"/>
      <c r="E11" s="29">
        <v>2019</v>
      </c>
    </row>
    <row r="12" spans="1:5" x14ac:dyDescent="0.2">
      <c r="A12" s="11" t="s">
        <v>5</v>
      </c>
      <c r="B12" s="67"/>
      <c r="C12" s="11"/>
      <c r="D12" s="9" t="s">
        <v>97</v>
      </c>
      <c r="E12" s="29">
        <v>-2</v>
      </c>
    </row>
    <row r="13" spans="1:5" x14ac:dyDescent="0.2">
      <c r="A13" s="11" t="s">
        <v>6</v>
      </c>
      <c r="B13" s="67"/>
      <c r="C13" s="11"/>
      <c r="D13" s="9" t="s">
        <v>98</v>
      </c>
      <c r="E13" s="29">
        <v>1000000001</v>
      </c>
    </row>
    <row r="14" spans="1:5" x14ac:dyDescent="0.2">
      <c r="A14" s="11" t="s">
        <v>7</v>
      </c>
      <c r="B14" s="67"/>
      <c r="C14" s="11"/>
      <c r="D14" s="9" t="s">
        <v>93</v>
      </c>
      <c r="E14" s="28">
        <v>3.14</v>
      </c>
    </row>
    <row r="15" spans="1:5" x14ac:dyDescent="0.2">
      <c r="A15" s="11" t="s">
        <v>8</v>
      </c>
      <c r="B15" s="67"/>
      <c r="C15" s="11"/>
      <c r="D15" s="9" t="s">
        <v>94</v>
      </c>
      <c r="E15" s="28" t="s">
        <v>31</v>
      </c>
    </row>
    <row r="16" spans="1:5" x14ac:dyDescent="0.2">
      <c r="A16" s="11" t="s">
        <v>9</v>
      </c>
      <c r="B16" s="67" t="s">
        <v>18</v>
      </c>
      <c r="C16" s="11" t="s">
        <v>84</v>
      </c>
      <c r="D16" s="11"/>
      <c r="E16" s="28">
        <v>2019</v>
      </c>
    </row>
    <row r="17" spans="1:5" x14ac:dyDescent="0.2">
      <c r="A17" s="11" t="s">
        <v>10</v>
      </c>
      <c r="B17" s="67"/>
      <c r="C17" s="11"/>
      <c r="D17" s="11" t="s">
        <v>83</v>
      </c>
      <c r="E17" s="28">
        <v>2016</v>
      </c>
    </row>
    <row r="18" spans="1:5" x14ac:dyDescent="0.2">
      <c r="A18" s="11" t="s">
        <v>11</v>
      </c>
      <c r="B18" s="67"/>
      <c r="C18" s="11"/>
      <c r="D18" s="11" t="s">
        <v>56</v>
      </c>
      <c r="E18" s="28" t="s">
        <v>31</v>
      </c>
    </row>
    <row r="19" spans="1:5" x14ac:dyDescent="0.2">
      <c r="B19" s="30"/>
    </row>
    <row r="21" spans="1:5" x14ac:dyDescent="0.2">
      <c r="A21" s="2" t="s">
        <v>20</v>
      </c>
      <c r="B21"/>
      <c r="C21"/>
      <c r="D21"/>
      <c r="E21"/>
    </row>
    <row r="22" spans="1:5" ht="15.75" customHeight="1" x14ac:dyDescent="0.2">
      <c r="A22" s="59" t="s">
        <v>0</v>
      </c>
      <c r="B22" s="59" t="s">
        <v>2</v>
      </c>
      <c r="C22" s="15" t="s">
        <v>17</v>
      </c>
      <c r="D22" s="63" t="s">
        <v>61</v>
      </c>
    </row>
    <row r="23" spans="1:5" x14ac:dyDescent="0.2">
      <c r="A23" s="60"/>
      <c r="B23" s="60"/>
      <c r="C23" s="7" t="s">
        <v>82</v>
      </c>
      <c r="D23" s="68"/>
    </row>
    <row r="24" spans="1:5" x14ac:dyDescent="0.2">
      <c r="A24" s="4" t="s">
        <v>4</v>
      </c>
      <c r="B24" s="11" t="s">
        <v>95</v>
      </c>
      <c r="C24" s="20">
        <v>2019</v>
      </c>
      <c r="D24" s="26" t="s">
        <v>100</v>
      </c>
    </row>
    <row r="25" spans="1:5" x14ac:dyDescent="0.2">
      <c r="A25" s="4" t="s">
        <v>5</v>
      </c>
      <c r="B25" s="9" t="s">
        <v>97</v>
      </c>
      <c r="C25" s="20">
        <v>-2</v>
      </c>
      <c r="D25" s="26" t="s">
        <v>59</v>
      </c>
    </row>
    <row r="26" spans="1:5" x14ac:dyDescent="0.2">
      <c r="A26" s="4" t="s">
        <v>6</v>
      </c>
      <c r="B26" s="9" t="s">
        <v>98</v>
      </c>
      <c r="C26" s="20">
        <v>1000000001</v>
      </c>
      <c r="D26" s="26" t="s">
        <v>59</v>
      </c>
    </row>
    <row r="27" spans="1:5" x14ac:dyDescent="0.2">
      <c r="A27" s="4" t="s">
        <v>7</v>
      </c>
      <c r="B27" s="9" t="s">
        <v>93</v>
      </c>
      <c r="C27" s="8">
        <v>3.14</v>
      </c>
      <c r="D27" s="26" t="s">
        <v>59</v>
      </c>
    </row>
    <row r="28" spans="1:5" ht="17" x14ac:dyDescent="0.2">
      <c r="A28" s="4" t="s">
        <v>8</v>
      </c>
      <c r="B28" s="9" t="s">
        <v>94</v>
      </c>
      <c r="C28" s="8" t="s">
        <v>31</v>
      </c>
      <c r="D28" s="27" t="s">
        <v>59</v>
      </c>
    </row>
    <row r="29" spans="1:5" x14ac:dyDescent="0.2">
      <c r="A29" s="4" t="s">
        <v>9</v>
      </c>
      <c r="B29" s="11" t="s">
        <v>84</v>
      </c>
      <c r="C29" s="8">
        <v>2019</v>
      </c>
      <c r="D29" s="26" t="s">
        <v>100</v>
      </c>
    </row>
    <row r="30" spans="1:5" x14ac:dyDescent="0.2">
      <c r="A30" s="4" t="s">
        <v>10</v>
      </c>
      <c r="B30" s="11" t="s">
        <v>83</v>
      </c>
      <c r="C30" s="8">
        <v>2016</v>
      </c>
      <c r="D30" s="26" t="s">
        <v>101</v>
      </c>
    </row>
    <row r="31" spans="1:5" x14ac:dyDescent="0.2">
      <c r="A31" s="4" t="s">
        <v>11</v>
      </c>
      <c r="B31" s="11" t="s">
        <v>56</v>
      </c>
      <c r="C31" s="8" t="s">
        <v>31</v>
      </c>
      <c r="D31" s="28" t="s">
        <v>59</v>
      </c>
    </row>
    <row r="33" spans="1:4" x14ac:dyDescent="0.2">
      <c r="A33" s="2" t="s">
        <v>21</v>
      </c>
      <c r="B33"/>
    </row>
    <row r="34" spans="1:4" ht="15.75" customHeight="1" x14ac:dyDescent="0.2">
      <c r="A34" s="59" t="s">
        <v>0</v>
      </c>
      <c r="B34" s="59" t="s">
        <v>60</v>
      </c>
      <c r="C34" s="15" t="s">
        <v>17</v>
      </c>
      <c r="D34" s="63" t="s">
        <v>61</v>
      </c>
    </row>
    <row r="35" spans="1:4" x14ac:dyDescent="0.2">
      <c r="A35" s="60"/>
      <c r="B35" s="60"/>
      <c r="C35" s="7" t="s">
        <v>82</v>
      </c>
      <c r="D35" s="68"/>
    </row>
    <row r="36" spans="1:4" ht="34" x14ac:dyDescent="0.2">
      <c r="A36" s="4" t="s">
        <v>29</v>
      </c>
      <c r="B36" s="12" t="s">
        <v>103</v>
      </c>
      <c r="C36" s="24">
        <v>2019</v>
      </c>
      <c r="D36" s="26" t="s">
        <v>100</v>
      </c>
    </row>
    <row r="37" spans="1:4" x14ac:dyDescent="0.2">
      <c r="A37" s="4" t="s">
        <v>22</v>
      </c>
      <c r="B37" s="11" t="s">
        <v>102</v>
      </c>
      <c r="C37" s="20">
        <v>-2</v>
      </c>
      <c r="D37" s="26" t="s">
        <v>59</v>
      </c>
    </row>
    <row r="38" spans="1:4" x14ac:dyDescent="0.2">
      <c r="A38" s="4" t="s">
        <v>23</v>
      </c>
      <c r="B38" s="9" t="s">
        <v>104</v>
      </c>
      <c r="C38" s="20">
        <v>1000000001</v>
      </c>
      <c r="D38" s="26" t="s">
        <v>59</v>
      </c>
    </row>
    <row r="39" spans="1:4" x14ac:dyDescent="0.2">
      <c r="A39" s="4" t="s">
        <v>24</v>
      </c>
      <c r="B39" s="9" t="s">
        <v>105</v>
      </c>
      <c r="C39" s="8">
        <v>3.14</v>
      </c>
      <c r="D39" s="26" t="s">
        <v>59</v>
      </c>
    </row>
    <row r="40" spans="1:4" ht="34" x14ac:dyDescent="0.2">
      <c r="A40" s="4" t="s">
        <v>25</v>
      </c>
      <c r="B40" s="32" t="s">
        <v>106</v>
      </c>
      <c r="C40" s="14" t="s">
        <v>31</v>
      </c>
      <c r="D40" s="27" t="s">
        <v>59</v>
      </c>
    </row>
    <row r="41" spans="1:4" x14ac:dyDescent="0.2">
      <c r="A41" s="4" t="s">
        <v>26</v>
      </c>
      <c r="B41" s="11" t="s">
        <v>107</v>
      </c>
      <c r="C41" s="8">
        <v>2016</v>
      </c>
      <c r="D41" s="26" t="s">
        <v>100</v>
      </c>
    </row>
    <row r="44" spans="1:4" x14ac:dyDescent="0.2">
      <c r="A44" s="2" t="s">
        <v>85</v>
      </c>
    </row>
    <row r="45" spans="1:4" x14ac:dyDescent="0.2">
      <c r="A45" s="59" t="s">
        <v>0</v>
      </c>
      <c r="B45" s="59" t="s">
        <v>86</v>
      </c>
      <c r="C45" s="15" t="s">
        <v>17</v>
      </c>
      <c r="D45" s="63" t="s">
        <v>61</v>
      </c>
    </row>
    <row r="46" spans="1:4" x14ac:dyDescent="0.2">
      <c r="A46" s="60"/>
      <c r="B46" s="60"/>
      <c r="C46" s="7" t="s">
        <v>82</v>
      </c>
      <c r="D46" s="60"/>
    </row>
    <row r="47" spans="1:4" x14ac:dyDescent="0.2">
      <c r="A47" s="4" t="s">
        <v>29</v>
      </c>
      <c r="B47" s="58" t="s">
        <v>95</v>
      </c>
      <c r="C47" s="24">
        <v>1</v>
      </c>
      <c r="D47" s="25" t="s">
        <v>108</v>
      </c>
    </row>
    <row r="48" spans="1:4" x14ac:dyDescent="0.2">
      <c r="A48" s="4" t="s">
        <v>22</v>
      </c>
      <c r="B48" s="58"/>
      <c r="C48" s="20">
        <v>2</v>
      </c>
      <c r="D48" s="25" t="s">
        <v>108</v>
      </c>
    </row>
    <row r="49" spans="1:4" x14ac:dyDescent="0.2">
      <c r="A49" s="4" t="s">
        <v>23</v>
      </c>
      <c r="B49" s="58"/>
      <c r="C49" s="20">
        <v>1000000000</v>
      </c>
      <c r="D49" s="25" t="s">
        <v>101</v>
      </c>
    </row>
    <row r="50" spans="1:4" x14ac:dyDescent="0.2">
      <c r="A50" s="4" t="s">
        <v>24</v>
      </c>
      <c r="B50" s="58"/>
      <c r="C50" s="20">
        <v>999999999</v>
      </c>
      <c r="D50" s="26" t="s">
        <v>108</v>
      </c>
    </row>
    <row r="51" spans="1:4" x14ac:dyDescent="0.2">
      <c r="A51" s="4" t="s">
        <v>76</v>
      </c>
      <c r="B51" s="9" t="s">
        <v>97</v>
      </c>
      <c r="C51" s="8">
        <v>0</v>
      </c>
      <c r="D51" s="26" t="s">
        <v>56</v>
      </c>
    </row>
    <row r="52" spans="1:4" x14ac:dyDescent="0.2">
      <c r="A52" s="4" t="s">
        <v>77</v>
      </c>
      <c r="B52" s="9" t="s">
        <v>98</v>
      </c>
      <c r="C52" s="20">
        <v>1000000001</v>
      </c>
      <c r="D52" s="28" t="s">
        <v>56</v>
      </c>
    </row>
    <row r="59" spans="1:4" x14ac:dyDescent="0.2">
      <c r="B59" s="1">
        <f xml:space="preserve"> 2/4</f>
        <v>0.5</v>
      </c>
    </row>
  </sheetData>
  <mergeCells count="13">
    <mergeCell ref="A5:A7"/>
    <mergeCell ref="B11:B15"/>
    <mergeCell ref="B16:B18"/>
    <mergeCell ref="A22:A23"/>
    <mergeCell ref="B22:B23"/>
    <mergeCell ref="D22:D23"/>
    <mergeCell ref="A34:A35"/>
    <mergeCell ref="B34:B35"/>
    <mergeCell ref="B47:B50"/>
    <mergeCell ref="D34:D35"/>
    <mergeCell ref="A45:A46"/>
    <mergeCell ref="B45:B46"/>
    <mergeCell ref="D45:D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5998-2A8C-4DB0-9620-0A73C804DEDE}">
  <dimension ref="A1:F87"/>
  <sheetViews>
    <sheetView topLeftCell="A24" workbookViewId="0">
      <selection activeCell="F24" sqref="F24"/>
    </sheetView>
  </sheetViews>
  <sheetFormatPr baseColWidth="10" defaultColWidth="8.83203125" defaultRowHeight="15" x14ac:dyDescent="0.2"/>
  <cols>
    <col min="2" max="2" width="33.5" customWidth="1"/>
    <col min="3" max="3" width="24.83203125" bestFit="1" customWidth="1"/>
    <col min="4" max="4" width="21.1640625" bestFit="1" customWidth="1"/>
    <col min="5" max="5" width="32.6640625" customWidth="1"/>
    <col min="6" max="6" width="18.5" bestFit="1" customWidth="1"/>
  </cols>
  <sheetData>
    <row r="1" spans="1:5" s="3" customFormat="1" ht="16" x14ac:dyDescent="0.2">
      <c r="A1" s="48" t="s">
        <v>212</v>
      </c>
    </row>
    <row r="3" spans="1:5" ht="16" x14ac:dyDescent="0.2">
      <c r="A3" s="2" t="s">
        <v>16</v>
      </c>
      <c r="B3" s="3"/>
    </row>
    <row r="4" spans="1:5" ht="51" x14ac:dyDescent="0.2">
      <c r="A4" s="23" t="s">
        <v>17</v>
      </c>
      <c r="B4" s="33" t="s">
        <v>109</v>
      </c>
    </row>
    <row r="5" spans="1:5" ht="16" x14ac:dyDescent="0.2">
      <c r="A5" s="69" t="s">
        <v>18</v>
      </c>
      <c r="B5" s="9" t="s">
        <v>110</v>
      </c>
    </row>
    <row r="6" spans="1:5" ht="16" x14ac:dyDescent="0.2">
      <c r="A6" s="71"/>
      <c r="B6" s="9" t="s">
        <v>56</v>
      </c>
    </row>
    <row r="8" spans="1:5" ht="16" x14ac:dyDescent="0.2">
      <c r="A8" s="2" t="s">
        <v>99</v>
      </c>
      <c r="B8" s="2"/>
      <c r="C8" s="2"/>
      <c r="D8" s="1"/>
      <c r="E8" s="1"/>
    </row>
    <row r="9" spans="1:5" ht="34" x14ac:dyDescent="0.2">
      <c r="A9" s="17" t="s">
        <v>0</v>
      </c>
      <c r="B9" s="17" t="s">
        <v>1</v>
      </c>
      <c r="C9" s="18" t="s">
        <v>34</v>
      </c>
      <c r="D9" s="18" t="s">
        <v>35</v>
      </c>
      <c r="E9" s="18" t="s">
        <v>3</v>
      </c>
    </row>
    <row r="10" spans="1:5" ht="16" x14ac:dyDescent="0.2">
      <c r="A10" s="11" t="s">
        <v>4</v>
      </c>
      <c r="B10" s="67" t="s">
        <v>111</v>
      </c>
      <c r="C10" s="11" t="s">
        <v>113</v>
      </c>
      <c r="D10" s="11"/>
      <c r="E10" s="29">
        <v>2</v>
      </c>
    </row>
    <row r="11" spans="1:5" ht="16" x14ac:dyDescent="0.2">
      <c r="A11" s="11" t="s">
        <v>5</v>
      </c>
      <c r="B11" s="67"/>
      <c r="C11" s="11"/>
      <c r="D11" s="11" t="s">
        <v>112</v>
      </c>
      <c r="E11" s="29">
        <v>-1</v>
      </c>
    </row>
    <row r="12" spans="1:5" ht="16" x14ac:dyDescent="0.2">
      <c r="A12" s="11" t="s">
        <v>6</v>
      </c>
      <c r="B12" s="67"/>
      <c r="C12" s="11"/>
      <c r="D12" s="9" t="s">
        <v>114</v>
      </c>
      <c r="E12" s="29">
        <v>33</v>
      </c>
    </row>
    <row r="13" spans="1:5" ht="16" x14ac:dyDescent="0.2">
      <c r="A13" s="11" t="s">
        <v>7</v>
      </c>
      <c r="B13" s="67"/>
      <c r="C13" s="11"/>
      <c r="D13" s="9" t="s">
        <v>115</v>
      </c>
      <c r="E13" s="28" t="s">
        <v>31</v>
      </c>
    </row>
    <row r="14" spans="1:5" ht="16" x14ac:dyDescent="0.2">
      <c r="A14" s="11" t="s">
        <v>8</v>
      </c>
      <c r="B14" s="67"/>
      <c r="C14" s="11"/>
      <c r="D14" s="9" t="s">
        <v>127</v>
      </c>
      <c r="E14" s="28">
        <v>3.13</v>
      </c>
    </row>
    <row r="15" spans="1:5" ht="16" x14ac:dyDescent="0.2">
      <c r="A15" s="11" t="s">
        <v>9</v>
      </c>
      <c r="B15" s="67" t="s">
        <v>116</v>
      </c>
      <c r="C15" s="11" t="s">
        <v>118</v>
      </c>
      <c r="E15" s="28">
        <v>12</v>
      </c>
    </row>
    <row r="16" spans="1:5" ht="16" x14ac:dyDescent="0.2">
      <c r="A16" s="11" t="s">
        <v>10</v>
      </c>
      <c r="B16" s="67"/>
      <c r="D16" s="11" t="s">
        <v>117</v>
      </c>
      <c r="E16" s="28">
        <v>-2</v>
      </c>
    </row>
    <row r="17" spans="1:6" ht="16" x14ac:dyDescent="0.2">
      <c r="A17" s="11" t="s">
        <v>11</v>
      </c>
      <c r="B17" s="67"/>
      <c r="C17" s="11"/>
      <c r="D17" s="9" t="s">
        <v>119</v>
      </c>
      <c r="E17" s="28">
        <v>13</v>
      </c>
    </row>
    <row r="18" spans="1:6" ht="16" x14ac:dyDescent="0.2">
      <c r="A18" s="11" t="s">
        <v>12</v>
      </c>
      <c r="B18" s="67"/>
      <c r="C18" s="11"/>
      <c r="D18" s="9" t="s">
        <v>120</v>
      </c>
      <c r="E18" s="28" t="s">
        <v>32</v>
      </c>
    </row>
    <row r="19" spans="1:6" ht="16" x14ac:dyDescent="0.2">
      <c r="A19" s="11" t="s">
        <v>13</v>
      </c>
      <c r="B19" s="67"/>
      <c r="C19" s="11"/>
      <c r="D19" s="9" t="s">
        <v>128</v>
      </c>
      <c r="E19" s="28">
        <v>3.14</v>
      </c>
    </row>
    <row r="20" spans="1:6" ht="16" x14ac:dyDescent="0.2">
      <c r="A20" s="11" t="s">
        <v>15</v>
      </c>
      <c r="B20" s="67" t="s">
        <v>121</v>
      </c>
      <c r="C20" s="11" t="s">
        <v>122</v>
      </c>
      <c r="D20" s="11"/>
      <c r="E20" s="28">
        <v>2019</v>
      </c>
    </row>
    <row r="21" spans="1:6" ht="16" x14ac:dyDescent="0.2">
      <c r="A21" s="11" t="s">
        <v>43</v>
      </c>
      <c r="B21" s="67"/>
      <c r="C21" s="11"/>
      <c r="D21" s="10" t="s">
        <v>123</v>
      </c>
      <c r="E21" s="28">
        <v>0</v>
      </c>
    </row>
    <row r="22" spans="1:6" ht="16" x14ac:dyDescent="0.2">
      <c r="A22" s="11" t="s">
        <v>44</v>
      </c>
      <c r="B22" s="67"/>
      <c r="C22" s="11"/>
      <c r="D22" s="10" t="s">
        <v>124</v>
      </c>
      <c r="E22" s="29">
        <v>10000000001</v>
      </c>
    </row>
    <row r="23" spans="1:6" ht="16" x14ac:dyDescent="0.2">
      <c r="A23" s="11" t="s">
        <v>45</v>
      </c>
      <c r="B23" s="67"/>
      <c r="C23" s="11"/>
      <c r="D23" s="10" t="s">
        <v>125</v>
      </c>
      <c r="E23" s="28" t="s">
        <v>130</v>
      </c>
    </row>
    <row r="24" spans="1:6" ht="16" x14ac:dyDescent="0.2">
      <c r="A24" s="11" t="s">
        <v>53</v>
      </c>
      <c r="B24" s="67"/>
      <c r="C24" s="4"/>
      <c r="D24" s="57" t="s">
        <v>126</v>
      </c>
      <c r="E24" s="26">
        <v>3.15</v>
      </c>
    </row>
    <row r="25" spans="1:6" ht="17" x14ac:dyDescent="0.2">
      <c r="A25" s="11" t="s">
        <v>54</v>
      </c>
      <c r="B25" s="64" t="s">
        <v>18</v>
      </c>
      <c r="C25" s="4" t="s">
        <v>110</v>
      </c>
      <c r="D25" s="4"/>
      <c r="E25" s="27" t="s">
        <v>213</v>
      </c>
    </row>
    <row r="26" spans="1:6" ht="17" x14ac:dyDescent="0.2">
      <c r="A26" s="11" t="s">
        <v>129</v>
      </c>
      <c r="B26" s="65"/>
      <c r="C26" s="11"/>
      <c r="D26" s="10" t="s">
        <v>56</v>
      </c>
      <c r="E26" s="36" t="s">
        <v>214</v>
      </c>
    </row>
    <row r="27" spans="1:6" x14ac:dyDescent="0.2">
      <c r="E27" s="37"/>
    </row>
    <row r="28" spans="1:6" ht="16" x14ac:dyDescent="0.2">
      <c r="A28" s="2" t="s">
        <v>20</v>
      </c>
    </row>
    <row r="29" spans="1:6" ht="16" x14ac:dyDescent="0.2">
      <c r="A29" s="59" t="s">
        <v>0</v>
      </c>
      <c r="B29" s="59" t="s">
        <v>2</v>
      </c>
      <c r="C29" s="72" t="s">
        <v>17</v>
      </c>
      <c r="D29" s="72"/>
      <c r="E29" s="72"/>
      <c r="F29" s="63" t="s">
        <v>61</v>
      </c>
    </row>
    <row r="30" spans="1:6" ht="16" x14ac:dyDescent="0.2">
      <c r="A30" s="60"/>
      <c r="B30" s="60"/>
      <c r="C30" s="7" t="s">
        <v>111</v>
      </c>
      <c r="D30" s="7" t="s">
        <v>116</v>
      </c>
      <c r="E30" s="7" t="s">
        <v>121</v>
      </c>
      <c r="F30" s="68"/>
    </row>
    <row r="31" spans="1:6" ht="16" x14ac:dyDescent="0.2">
      <c r="A31" s="4" t="s">
        <v>4</v>
      </c>
      <c r="B31" s="11" t="s">
        <v>113</v>
      </c>
      <c r="C31" s="20">
        <v>2</v>
      </c>
      <c r="D31" s="8">
        <v>12</v>
      </c>
      <c r="E31" s="20">
        <v>2019</v>
      </c>
      <c r="F31" s="38">
        <v>43536</v>
      </c>
    </row>
    <row r="32" spans="1:6" ht="16" x14ac:dyDescent="0.2">
      <c r="A32" s="4" t="s">
        <v>5</v>
      </c>
      <c r="B32" s="11" t="s">
        <v>112</v>
      </c>
      <c r="C32" s="20">
        <v>-1</v>
      </c>
      <c r="D32" s="8">
        <v>12</v>
      </c>
      <c r="E32" s="20">
        <v>2019</v>
      </c>
      <c r="F32" s="26" t="s">
        <v>56</v>
      </c>
    </row>
    <row r="33" spans="1:6" ht="16" x14ac:dyDescent="0.2">
      <c r="A33" s="4" t="s">
        <v>6</v>
      </c>
      <c r="B33" s="9" t="s">
        <v>114</v>
      </c>
      <c r="C33" s="20">
        <v>33</v>
      </c>
      <c r="D33" s="8">
        <v>12</v>
      </c>
      <c r="E33" s="20">
        <v>2019</v>
      </c>
      <c r="F33" s="26" t="s">
        <v>56</v>
      </c>
    </row>
    <row r="34" spans="1:6" ht="16" x14ac:dyDescent="0.2">
      <c r="A34" s="4" t="s">
        <v>7</v>
      </c>
      <c r="B34" s="9" t="s">
        <v>115</v>
      </c>
      <c r="C34" s="8" t="s">
        <v>31</v>
      </c>
      <c r="D34" s="8">
        <v>12</v>
      </c>
      <c r="E34" s="20">
        <v>2019</v>
      </c>
      <c r="F34" s="26" t="s">
        <v>56</v>
      </c>
    </row>
    <row r="35" spans="1:6" ht="16" x14ac:dyDescent="0.2">
      <c r="A35" s="4" t="s">
        <v>8</v>
      </c>
      <c r="B35" s="9" t="s">
        <v>127</v>
      </c>
      <c r="C35" s="8">
        <v>3.13</v>
      </c>
      <c r="D35" s="8">
        <v>12</v>
      </c>
      <c r="E35" s="20">
        <v>2019</v>
      </c>
      <c r="F35" s="26" t="s">
        <v>56</v>
      </c>
    </row>
    <row r="36" spans="1:6" ht="16" x14ac:dyDescent="0.2">
      <c r="A36" s="4" t="s">
        <v>9</v>
      </c>
      <c r="B36" s="11" t="s">
        <v>118</v>
      </c>
      <c r="C36" s="39">
        <v>2</v>
      </c>
      <c r="D36" s="8">
        <v>12</v>
      </c>
      <c r="E36" s="20">
        <v>2019</v>
      </c>
      <c r="F36" s="13">
        <v>43536</v>
      </c>
    </row>
    <row r="37" spans="1:6" ht="16" x14ac:dyDescent="0.2">
      <c r="A37" s="4" t="s">
        <v>10</v>
      </c>
      <c r="B37" s="11" t="s">
        <v>117</v>
      </c>
      <c r="C37" s="39">
        <v>2</v>
      </c>
      <c r="D37" s="8">
        <v>-2</v>
      </c>
      <c r="E37" s="20">
        <v>2019</v>
      </c>
      <c r="F37" s="45" t="s">
        <v>56</v>
      </c>
    </row>
    <row r="38" spans="1:6" ht="16" x14ac:dyDescent="0.2">
      <c r="A38" s="4" t="s">
        <v>11</v>
      </c>
      <c r="B38" s="9" t="s">
        <v>119</v>
      </c>
      <c r="C38" s="39">
        <v>2</v>
      </c>
      <c r="D38" s="8">
        <v>13</v>
      </c>
      <c r="E38" s="20">
        <v>2019</v>
      </c>
      <c r="F38" s="45" t="s">
        <v>56</v>
      </c>
    </row>
    <row r="39" spans="1:6" ht="16" x14ac:dyDescent="0.2">
      <c r="A39" s="4" t="s">
        <v>12</v>
      </c>
      <c r="B39" s="9" t="s">
        <v>120</v>
      </c>
      <c r="C39" s="39">
        <v>2</v>
      </c>
      <c r="D39" s="8" t="s">
        <v>32</v>
      </c>
      <c r="E39" s="20">
        <v>2019</v>
      </c>
      <c r="F39" s="45" t="s">
        <v>56</v>
      </c>
    </row>
    <row r="40" spans="1:6" ht="16" x14ac:dyDescent="0.2">
      <c r="A40" s="4" t="s">
        <v>13</v>
      </c>
      <c r="B40" s="40" t="s">
        <v>128</v>
      </c>
      <c r="C40" s="41">
        <v>2</v>
      </c>
      <c r="D40" s="42">
        <v>3.14</v>
      </c>
      <c r="E40" s="43">
        <v>2019</v>
      </c>
      <c r="F40" s="45" t="s">
        <v>56</v>
      </c>
    </row>
    <row r="41" spans="1:6" ht="16" x14ac:dyDescent="0.2">
      <c r="A41" s="4" t="s">
        <v>15</v>
      </c>
      <c r="B41" s="11" t="s">
        <v>122</v>
      </c>
      <c r="C41" s="39">
        <v>2</v>
      </c>
      <c r="D41" s="44">
        <v>12</v>
      </c>
      <c r="E41" s="8">
        <v>2019</v>
      </c>
      <c r="F41" s="13">
        <v>43536</v>
      </c>
    </row>
    <row r="42" spans="1:6" ht="16" x14ac:dyDescent="0.2">
      <c r="A42" s="4" t="s">
        <v>43</v>
      </c>
      <c r="B42" s="10" t="s">
        <v>123</v>
      </c>
      <c r="C42" s="39">
        <v>2</v>
      </c>
      <c r="D42" s="44">
        <v>12</v>
      </c>
      <c r="E42" s="8">
        <v>0</v>
      </c>
      <c r="F42" s="45" t="s">
        <v>56</v>
      </c>
    </row>
    <row r="43" spans="1:6" ht="16" x14ac:dyDescent="0.2">
      <c r="A43" s="4" t="s">
        <v>44</v>
      </c>
      <c r="B43" s="10" t="s">
        <v>124</v>
      </c>
      <c r="C43" s="39">
        <v>2</v>
      </c>
      <c r="D43" s="44">
        <v>12</v>
      </c>
      <c r="E43" s="20">
        <v>10000000001</v>
      </c>
      <c r="F43" s="45" t="s">
        <v>56</v>
      </c>
    </row>
    <row r="44" spans="1:6" ht="16" x14ac:dyDescent="0.2">
      <c r="A44" s="4" t="s">
        <v>45</v>
      </c>
      <c r="B44" s="10" t="s">
        <v>125</v>
      </c>
      <c r="C44" s="39">
        <v>2</v>
      </c>
      <c r="D44" s="44">
        <v>12</v>
      </c>
      <c r="E44" s="8" t="s">
        <v>130</v>
      </c>
      <c r="F44" s="45" t="s">
        <v>56</v>
      </c>
    </row>
    <row r="45" spans="1:6" ht="16" x14ac:dyDescent="0.2">
      <c r="A45" s="4" t="s">
        <v>53</v>
      </c>
      <c r="B45" s="10" t="s">
        <v>126</v>
      </c>
      <c r="C45" s="39">
        <v>2</v>
      </c>
      <c r="D45" s="44">
        <v>12</v>
      </c>
      <c r="E45" s="8">
        <v>3.15</v>
      </c>
      <c r="F45" s="45" t="s">
        <v>56</v>
      </c>
    </row>
    <row r="46" spans="1:6" ht="16" x14ac:dyDescent="0.2">
      <c r="A46" s="4" t="s">
        <v>54</v>
      </c>
      <c r="B46" s="11" t="s">
        <v>110</v>
      </c>
      <c r="C46" s="8">
        <v>2</v>
      </c>
      <c r="D46" s="8">
        <v>12</v>
      </c>
      <c r="E46" s="8">
        <v>2019</v>
      </c>
      <c r="F46" s="13">
        <v>43536</v>
      </c>
    </row>
    <row r="47" spans="1:6" ht="16" x14ac:dyDescent="0.2">
      <c r="A47" s="4" t="s">
        <v>129</v>
      </c>
      <c r="B47" s="10" t="s">
        <v>56</v>
      </c>
      <c r="C47" s="8" t="s">
        <v>31</v>
      </c>
      <c r="D47" s="8">
        <v>12</v>
      </c>
      <c r="E47" s="8">
        <v>2019</v>
      </c>
      <c r="F47" s="45" t="s">
        <v>56</v>
      </c>
    </row>
    <row r="49" spans="1:6" ht="16" x14ac:dyDescent="0.2">
      <c r="A49" s="2" t="s">
        <v>21</v>
      </c>
    </row>
    <row r="50" spans="1:6" ht="16" x14ac:dyDescent="0.2">
      <c r="A50" s="59" t="s">
        <v>0</v>
      </c>
      <c r="B50" s="59" t="s">
        <v>60</v>
      </c>
      <c r="C50" s="72" t="s">
        <v>17</v>
      </c>
      <c r="D50" s="72"/>
      <c r="E50" s="72"/>
      <c r="F50" s="63" t="s">
        <v>61</v>
      </c>
    </row>
    <row r="51" spans="1:6" ht="16" x14ac:dyDescent="0.2">
      <c r="A51" s="60"/>
      <c r="B51" s="60"/>
      <c r="C51" s="7" t="s">
        <v>111</v>
      </c>
      <c r="D51" s="7" t="s">
        <v>116</v>
      </c>
      <c r="E51" s="7" t="s">
        <v>121</v>
      </c>
      <c r="F51" s="68"/>
    </row>
    <row r="52" spans="1:6" ht="68" x14ac:dyDescent="0.2">
      <c r="A52" s="4" t="s">
        <v>29</v>
      </c>
      <c r="B52" s="12" t="s">
        <v>134</v>
      </c>
      <c r="C52" s="24">
        <v>2</v>
      </c>
      <c r="D52" s="14">
        <v>12</v>
      </c>
      <c r="E52" s="24">
        <v>2019</v>
      </c>
      <c r="F52" s="38">
        <v>43536</v>
      </c>
    </row>
    <row r="53" spans="1:6" ht="16" x14ac:dyDescent="0.2">
      <c r="A53" s="4" t="s">
        <v>22</v>
      </c>
      <c r="B53" s="11" t="s">
        <v>131</v>
      </c>
      <c r="C53" s="20">
        <v>-1</v>
      </c>
      <c r="D53" s="8">
        <v>12</v>
      </c>
      <c r="E53" s="20">
        <v>2019</v>
      </c>
      <c r="F53" s="26" t="s">
        <v>56</v>
      </c>
    </row>
    <row r="54" spans="1:6" ht="16" x14ac:dyDescent="0.2">
      <c r="A54" s="4" t="s">
        <v>23</v>
      </c>
      <c r="B54" s="9" t="s">
        <v>132</v>
      </c>
      <c r="C54" s="20">
        <v>33</v>
      </c>
      <c r="D54" s="8">
        <v>12</v>
      </c>
      <c r="E54" s="20">
        <v>2019</v>
      </c>
      <c r="F54" s="26" t="s">
        <v>56</v>
      </c>
    </row>
    <row r="55" spans="1:6" ht="34" x14ac:dyDescent="0.2">
      <c r="A55" s="4" t="s">
        <v>24</v>
      </c>
      <c r="B55" s="32" t="s">
        <v>135</v>
      </c>
      <c r="C55" s="14" t="s">
        <v>31</v>
      </c>
      <c r="D55" s="14">
        <v>12</v>
      </c>
      <c r="E55" s="24">
        <v>2019</v>
      </c>
      <c r="F55" s="26" t="s">
        <v>56</v>
      </c>
    </row>
    <row r="56" spans="1:6" ht="16" x14ac:dyDescent="0.2">
      <c r="A56" s="4" t="s">
        <v>25</v>
      </c>
      <c r="B56" s="9" t="s">
        <v>133</v>
      </c>
      <c r="C56" s="8">
        <v>3.13</v>
      </c>
      <c r="D56" s="8">
        <v>12</v>
      </c>
      <c r="E56" s="20">
        <v>2019</v>
      </c>
      <c r="F56" s="26" t="s">
        <v>56</v>
      </c>
    </row>
    <row r="57" spans="1:6" ht="16" x14ac:dyDescent="0.2">
      <c r="A57" s="4" t="s">
        <v>26</v>
      </c>
      <c r="B57" s="11" t="s">
        <v>136</v>
      </c>
      <c r="C57" s="39">
        <v>2</v>
      </c>
      <c r="D57" s="8">
        <v>-2</v>
      </c>
      <c r="E57" s="20">
        <v>2019</v>
      </c>
      <c r="F57" s="45" t="s">
        <v>56</v>
      </c>
    </row>
    <row r="58" spans="1:6" ht="16" x14ac:dyDescent="0.2">
      <c r="A58" s="4" t="s">
        <v>27</v>
      </c>
      <c r="B58" s="9" t="s">
        <v>137</v>
      </c>
      <c r="C58" s="39">
        <v>2</v>
      </c>
      <c r="D58" s="8">
        <v>13</v>
      </c>
      <c r="E58" s="20">
        <v>2019</v>
      </c>
      <c r="F58" s="45" t="s">
        <v>56</v>
      </c>
    </row>
    <row r="59" spans="1:6" ht="16" x14ac:dyDescent="0.2">
      <c r="A59" s="4" t="s">
        <v>28</v>
      </c>
      <c r="B59" s="9" t="s">
        <v>138</v>
      </c>
      <c r="C59" s="39">
        <v>2</v>
      </c>
      <c r="D59" s="8" t="s">
        <v>32</v>
      </c>
      <c r="E59" s="20">
        <v>2019</v>
      </c>
      <c r="F59" s="45" t="s">
        <v>56</v>
      </c>
    </row>
    <row r="60" spans="1:6" ht="16" x14ac:dyDescent="0.2">
      <c r="A60" s="4" t="s">
        <v>76</v>
      </c>
      <c r="B60" s="40" t="s">
        <v>139</v>
      </c>
      <c r="C60" s="41">
        <v>2</v>
      </c>
      <c r="D60" s="42">
        <v>3.14</v>
      </c>
      <c r="E60" s="43">
        <v>2019</v>
      </c>
      <c r="F60" s="45" t="s">
        <v>56</v>
      </c>
    </row>
    <row r="61" spans="1:6" ht="16" x14ac:dyDescent="0.2">
      <c r="A61" s="4" t="s">
        <v>77</v>
      </c>
      <c r="B61" s="10" t="s">
        <v>140</v>
      </c>
      <c r="C61" s="39">
        <v>2</v>
      </c>
      <c r="D61" s="44">
        <v>12</v>
      </c>
      <c r="E61" s="8">
        <v>0</v>
      </c>
      <c r="F61" s="45" t="s">
        <v>56</v>
      </c>
    </row>
    <row r="62" spans="1:6" ht="16" x14ac:dyDescent="0.2">
      <c r="A62" s="4" t="s">
        <v>78</v>
      </c>
      <c r="B62" s="10" t="s">
        <v>141</v>
      </c>
      <c r="C62" s="39">
        <v>2</v>
      </c>
      <c r="D62" s="44">
        <v>12</v>
      </c>
      <c r="E62" s="20">
        <v>10000000001</v>
      </c>
      <c r="F62" s="45" t="s">
        <v>56</v>
      </c>
    </row>
    <row r="63" spans="1:6" ht="16" x14ac:dyDescent="0.2">
      <c r="A63" s="4" t="s">
        <v>79</v>
      </c>
      <c r="B63" s="10" t="s">
        <v>142</v>
      </c>
      <c r="C63" s="39">
        <v>2</v>
      </c>
      <c r="D63" s="44">
        <v>12</v>
      </c>
      <c r="E63" s="8" t="s">
        <v>130</v>
      </c>
      <c r="F63" s="45" t="s">
        <v>56</v>
      </c>
    </row>
    <row r="64" spans="1:6" ht="16" x14ac:dyDescent="0.2">
      <c r="A64" s="4" t="s">
        <v>80</v>
      </c>
      <c r="B64" s="10" t="s">
        <v>143</v>
      </c>
      <c r="C64" s="39">
        <v>2</v>
      </c>
      <c r="D64" s="44">
        <v>12</v>
      </c>
      <c r="E64" s="8">
        <v>3.15</v>
      </c>
      <c r="F64" s="45" t="s">
        <v>56</v>
      </c>
    </row>
    <row r="67" spans="1:6" ht="16" x14ac:dyDescent="0.2">
      <c r="A67" s="2" t="s">
        <v>85</v>
      </c>
      <c r="B67" s="1"/>
    </row>
    <row r="68" spans="1:6" ht="16" x14ac:dyDescent="0.2">
      <c r="A68" s="59" t="s">
        <v>0</v>
      </c>
      <c r="B68" s="59" t="s">
        <v>86</v>
      </c>
      <c r="C68" s="72" t="s">
        <v>17</v>
      </c>
      <c r="D68" s="72"/>
      <c r="E68" s="72"/>
      <c r="F68" s="63" t="s">
        <v>61</v>
      </c>
    </row>
    <row r="69" spans="1:6" ht="16" x14ac:dyDescent="0.2">
      <c r="A69" s="60"/>
      <c r="B69" s="60"/>
      <c r="C69" s="7" t="s">
        <v>111</v>
      </c>
      <c r="D69" s="7" t="s">
        <v>116</v>
      </c>
      <c r="E69" s="7" t="s">
        <v>121</v>
      </c>
      <c r="F69" s="68"/>
    </row>
    <row r="70" spans="1:6" ht="16" x14ac:dyDescent="0.2">
      <c r="A70" s="4" t="s">
        <v>29</v>
      </c>
      <c r="B70" s="64" t="s">
        <v>113</v>
      </c>
      <c r="C70" s="20">
        <v>2</v>
      </c>
      <c r="D70" s="8">
        <v>12</v>
      </c>
      <c r="E70" s="20">
        <v>2019</v>
      </c>
      <c r="F70" s="38">
        <v>43536</v>
      </c>
    </row>
    <row r="71" spans="1:6" ht="16" x14ac:dyDescent="0.2">
      <c r="A71" s="4" t="s">
        <v>22</v>
      </c>
      <c r="B71" s="66"/>
      <c r="C71" s="20">
        <v>1</v>
      </c>
      <c r="D71" s="8">
        <v>12</v>
      </c>
      <c r="E71" s="20">
        <v>2019</v>
      </c>
      <c r="F71" s="38">
        <v>43508</v>
      </c>
    </row>
    <row r="72" spans="1:6" ht="16" x14ac:dyDescent="0.2">
      <c r="A72" s="4" t="s">
        <v>23</v>
      </c>
      <c r="B72" s="66"/>
      <c r="C72" s="20">
        <v>30</v>
      </c>
      <c r="D72" s="8">
        <v>12</v>
      </c>
      <c r="E72" s="20">
        <v>2019</v>
      </c>
      <c r="F72" s="26" t="s">
        <v>144</v>
      </c>
    </row>
    <row r="73" spans="1:6" ht="16" x14ac:dyDescent="0.2">
      <c r="A73" s="4" t="s">
        <v>24</v>
      </c>
      <c r="B73" s="65"/>
      <c r="C73" s="14">
        <v>31</v>
      </c>
      <c r="D73" s="14">
        <v>12</v>
      </c>
      <c r="E73" s="24">
        <v>2019</v>
      </c>
      <c r="F73" s="38">
        <v>43831</v>
      </c>
    </row>
    <row r="74" spans="1:6" ht="16" x14ac:dyDescent="0.2">
      <c r="A74" s="4" t="s">
        <v>25</v>
      </c>
      <c r="B74" s="8" t="s">
        <v>112</v>
      </c>
      <c r="C74" s="20">
        <v>-1</v>
      </c>
      <c r="D74" s="14">
        <v>12</v>
      </c>
      <c r="E74" s="24">
        <v>2019</v>
      </c>
      <c r="F74" s="45" t="s">
        <v>56</v>
      </c>
    </row>
    <row r="75" spans="1:6" ht="16" x14ac:dyDescent="0.2">
      <c r="A75" s="4" t="s">
        <v>26</v>
      </c>
      <c r="B75" s="8" t="s">
        <v>114</v>
      </c>
      <c r="C75" s="20">
        <v>33</v>
      </c>
      <c r="D75" s="14">
        <v>12</v>
      </c>
      <c r="E75" s="24">
        <v>2019</v>
      </c>
      <c r="F75" s="45" t="s">
        <v>56</v>
      </c>
    </row>
    <row r="76" spans="1:6" ht="16" x14ac:dyDescent="0.2">
      <c r="A76" s="4" t="s">
        <v>27</v>
      </c>
      <c r="B76" s="67" t="s">
        <v>118</v>
      </c>
      <c r="C76" s="39">
        <v>2</v>
      </c>
      <c r="D76" s="47">
        <v>1</v>
      </c>
      <c r="E76" s="24">
        <v>2019</v>
      </c>
      <c r="F76" s="13">
        <v>43525</v>
      </c>
    </row>
    <row r="77" spans="1:6" ht="16" x14ac:dyDescent="0.2">
      <c r="A77" s="4" t="s">
        <v>28</v>
      </c>
      <c r="B77" s="67"/>
      <c r="C77" s="39">
        <v>2</v>
      </c>
      <c r="D77" s="47">
        <v>2</v>
      </c>
      <c r="E77" s="24">
        <v>2019</v>
      </c>
      <c r="F77" s="13">
        <v>43526</v>
      </c>
    </row>
    <row r="78" spans="1:6" ht="16" x14ac:dyDescent="0.2">
      <c r="A78" s="4" t="s">
        <v>76</v>
      </c>
      <c r="B78" s="67"/>
      <c r="C78" s="39">
        <v>2</v>
      </c>
      <c r="D78" s="47">
        <v>11</v>
      </c>
      <c r="E78" s="24">
        <v>2019</v>
      </c>
      <c r="F78" s="13">
        <v>43535</v>
      </c>
    </row>
    <row r="79" spans="1:6" ht="16" x14ac:dyDescent="0.2">
      <c r="A79" s="4" t="s">
        <v>77</v>
      </c>
      <c r="B79" s="67"/>
      <c r="C79" s="39">
        <v>2</v>
      </c>
      <c r="D79" s="47">
        <v>12</v>
      </c>
      <c r="E79" s="24">
        <v>2019</v>
      </c>
      <c r="F79" s="13">
        <v>43536</v>
      </c>
    </row>
    <row r="80" spans="1:6" ht="16" x14ac:dyDescent="0.2">
      <c r="A80" s="4" t="s">
        <v>78</v>
      </c>
      <c r="B80" s="8" t="s">
        <v>117</v>
      </c>
      <c r="C80" s="39">
        <v>2</v>
      </c>
      <c r="D80" s="8">
        <v>-2</v>
      </c>
      <c r="E80" s="24">
        <v>2019</v>
      </c>
      <c r="F80" s="28" t="s">
        <v>56</v>
      </c>
    </row>
    <row r="81" spans="1:6" ht="16" x14ac:dyDescent="0.2">
      <c r="A81" s="4" t="s">
        <v>79</v>
      </c>
      <c r="B81" s="8" t="s">
        <v>119</v>
      </c>
      <c r="C81" s="39">
        <v>2</v>
      </c>
      <c r="D81" s="8">
        <v>13</v>
      </c>
      <c r="E81" s="24">
        <v>2019</v>
      </c>
      <c r="F81" s="28" t="s">
        <v>56</v>
      </c>
    </row>
    <row r="82" spans="1:6" ht="16" x14ac:dyDescent="0.2">
      <c r="A82" s="4" t="s">
        <v>80</v>
      </c>
      <c r="B82" s="67" t="s">
        <v>122</v>
      </c>
      <c r="C82" s="39">
        <v>2</v>
      </c>
      <c r="D82" s="8">
        <v>12</v>
      </c>
      <c r="E82" s="39">
        <v>1</v>
      </c>
      <c r="F82" s="46" t="s">
        <v>145</v>
      </c>
    </row>
    <row r="83" spans="1:6" ht="16" x14ac:dyDescent="0.2">
      <c r="A83" s="4" t="s">
        <v>81</v>
      </c>
      <c r="B83" s="67"/>
      <c r="C83" s="39">
        <v>2</v>
      </c>
      <c r="D83" s="8">
        <v>12</v>
      </c>
      <c r="E83" s="39">
        <v>2</v>
      </c>
      <c r="F83" s="28" t="s">
        <v>146</v>
      </c>
    </row>
    <row r="84" spans="1:6" ht="16" x14ac:dyDescent="0.2">
      <c r="A84" s="4" t="s">
        <v>87</v>
      </c>
      <c r="B84" s="67"/>
      <c r="C84" s="39">
        <v>2</v>
      </c>
      <c r="D84" s="8">
        <v>12</v>
      </c>
      <c r="E84" s="39">
        <v>999999999</v>
      </c>
      <c r="F84" s="28" t="s">
        <v>147</v>
      </c>
    </row>
    <row r="85" spans="1:6" ht="16" x14ac:dyDescent="0.2">
      <c r="A85" s="4" t="s">
        <v>88</v>
      </c>
      <c r="B85" s="67"/>
      <c r="C85" s="39">
        <v>2</v>
      </c>
      <c r="D85" s="14">
        <v>12</v>
      </c>
      <c r="E85" s="39">
        <v>1000000000</v>
      </c>
      <c r="F85" s="28" t="s">
        <v>148</v>
      </c>
    </row>
    <row r="86" spans="1:6" ht="16" x14ac:dyDescent="0.2">
      <c r="A86" s="4" t="s">
        <v>89</v>
      </c>
      <c r="B86" s="44" t="s">
        <v>123</v>
      </c>
      <c r="C86" s="39">
        <v>2</v>
      </c>
      <c r="D86" s="8">
        <v>12</v>
      </c>
      <c r="E86" s="8">
        <v>0</v>
      </c>
      <c r="F86" s="28" t="s">
        <v>56</v>
      </c>
    </row>
    <row r="87" spans="1:6" ht="16" x14ac:dyDescent="0.2">
      <c r="A87" s="4" t="s">
        <v>90</v>
      </c>
      <c r="B87" s="44" t="s">
        <v>124</v>
      </c>
      <c r="C87" s="39">
        <v>2</v>
      </c>
      <c r="D87" s="14">
        <v>12</v>
      </c>
      <c r="E87" s="20">
        <v>10000000001</v>
      </c>
      <c r="F87" s="28" t="s">
        <v>56</v>
      </c>
    </row>
  </sheetData>
  <mergeCells count="20">
    <mergeCell ref="A5:A6"/>
    <mergeCell ref="B10:B14"/>
    <mergeCell ref="B15:B19"/>
    <mergeCell ref="B20:B24"/>
    <mergeCell ref="B25:B26"/>
    <mergeCell ref="A29:A30"/>
    <mergeCell ref="B29:B30"/>
    <mergeCell ref="F29:F30"/>
    <mergeCell ref="C29:E29"/>
    <mergeCell ref="C50:E50"/>
    <mergeCell ref="F50:F51"/>
    <mergeCell ref="A50:A51"/>
    <mergeCell ref="B50:B51"/>
    <mergeCell ref="A68:A69"/>
    <mergeCell ref="B68:B69"/>
    <mergeCell ref="C68:E68"/>
    <mergeCell ref="F68:F69"/>
    <mergeCell ref="B82:B85"/>
    <mergeCell ref="B70:B73"/>
    <mergeCell ref="B76:B7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A113E-EEA0-46B2-BF54-71AB17C05ED7}">
  <dimension ref="A1:F93"/>
  <sheetViews>
    <sheetView topLeftCell="A73" workbookViewId="0">
      <selection activeCell="A73" sqref="A73:B73"/>
    </sheetView>
  </sheetViews>
  <sheetFormatPr baseColWidth="10" defaultColWidth="9.1640625" defaultRowHeight="16" x14ac:dyDescent="0.2"/>
  <cols>
    <col min="1" max="1" width="9.1640625" style="1"/>
    <col min="2" max="2" width="26.5" style="1" bestFit="1" customWidth="1"/>
    <col min="3" max="3" width="22.5" style="1" customWidth="1"/>
    <col min="4" max="4" width="18.5" style="1" customWidth="1"/>
    <col min="5" max="5" width="22.6640625" style="1" customWidth="1"/>
    <col min="6" max="6" width="20.5" style="1" customWidth="1"/>
    <col min="7" max="16384" width="9.1640625" style="1"/>
  </cols>
  <sheetData>
    <row r="1" spans="1:5" s="2" customFormat="1" x14ac:dyDescent="0.2">
      <c r="A1" s="48" t="s">
        <v>149</v>
      </c>
    </row>
    <row r="3" spans="1:5" x14ac:dyDescent="0.2">
      <c r="A3" s="2" t="s">
        <v>16</v>
      </c>
      <c r="B3" s="3"/>
    </row>
    <row r="4" spans="1:5" ht="17" x14ac:dyDescent="0.2">
      <c r="A4" s="23" t="s">
        <v>17</v>
      </c>
      <c r="B4" s="33" t="s">
        <v>151</v>
      </c>
    </row>
    <row r="5" spans="1:5" ht="119" x14ac:dyDescent="0.2">
      <c r="A5" s="34" t="s">
        <v>18</v>
      </c>
      <c r="B5" s="22" t="s">
        <v>150</v>
      </c>
    </row>
    <row r="7" spans="1:5" x14ac:dyDescent="0.2">
      <c r="A7" s="2" t="s">
        <v>99</v>
      </c>
      <c r="B7" s="2"/>
      <c r="C7" s="2"/>
    </row>
    <row r="8" spans="1:5" ht="47.25" customHeight="1" x14ac:dyDescent="0.2">
      <c r="A8" s="17" t="s">
        <v>0</v>
      </c>
      <c r="B8" s="17" t="s">
        <v>1</v>
      </c>
      <c r="C8" s="18" t="s">
        <v>34</v>
      </c>
      <c r="D8" s="18" t="s">
        <v>35</v>
      </c>
      <c r="E8" s="18" t="s">
        <v>3</v>
      </c>
    </row>
    <row r="9" spans="1:5" x14ac:dyDescent="0.2">
      <c r="A9" s="11" t="s">
        <v>4</v>
      </c>
      <c r="B9" s="64" t="s">
        <v>31</v>
      </c>
      <c r="C9" s="11" t="s">
        <v>152</v>
      </c>
      <c r="D9" s="11"/>
      <c r="E9" s="29" t="s">
        <v>155</v>
      </c>
    </row>
    <row r="10" spans="1:5" x14ac:dyDescent="0.2">
      <c r="A10" s="11" t="s">
        <v>5</v>
      </c>
      <c r="B10" s="66"/>
      <c r="C10" s="11"/>
      <c r="D10" s="11" t="s">
        <v>153</v>
      </c>
      <c r="E10" s="29">
        <v>-1</v>
      </c>
    </row>
    <row r="11" spans="1:5" x14ac:dyDescent="0.2">
      <c r="A11" s="11" t="s">
        <v>6</v>
      </c>
      <c r="B11" s="66"/>
      <c r="C11" s="11"/>
      <c r="D11" s="9" t="s">
        <v>37</v>
      </c>
      <c r="E11" s="29">
        <v>10000000002</v>
      </c>
    </row>
    <row r="12" spans="1:5" x14ac:dyDescent="0.2">
      <c r="A12" s="11" t="s">
        <v>7</v>
      </c>
      <c r="B12" s="65"/>
      <c r="C12" s="11"/>
      <c r="D12" s="9" t="s">
        <v>154</v>
      </c>
      <c r="E12" s="28" t="s">
        <v>31</v>
      </c>
    </row>
    <row r="13" spans="1:5" x14ac:dyDescent="0.2">
      <c r="A13" s="11" t="s">
        <v>8</v>
      </c>
      <c r="B13" s="64" t="s">
        <v>32</v>
      </c>
      <c r="C13" s="11" t="s">
        <v>156</v>
      </c>
      <c r="D13" s="11"/>
      <c r="E13" s="29">
        <v>3</v>
      </c>
    </row>
    <row r="14" spans="1:5" x14ac:dyDescent="0.2">
      <c r="A14" s="11" t="s">
        <v>9</v>
      </c>
      <c r="B14" s="66"/>
      <c r="C14" s="11"/>
      <c r="D14" s="11" t="s">
        <v>157</v>
      </c>
      <c r="E14" s="29">
        <v>-2</v>
      </c>
    </row>
    <row r="15" spans="1:5" x14ac:dyDescent="0.2">
      <c r="A15" s="11" t="s">
        <v>10</v>
      </c>
      <c r="B15" s="66"/>
      <c r="C15" s="11"/>
      <c r="D15" s="9" t="s">
        <v>47</v>
      </c>
      <c r="E15" s="29">
        <v>10000000001</v>
      </c>
    </row>
    <row r="16" spans="1:5" x14ac:dyDescent="0.2">
      <c r="A16" s="11" t="s">
        <v>11</v>
      </c>
      <c r="B16" s="65"/>
      <c r="C16" s="11"/>
      <c r="D16" s="9" t="s">
        <v>158</v>
      </c>
      <c r="E16" s="28" t="s">
        <v>32</v>
      </c>
    </row>
    <row r="17" spans="1:6" x14ac:dyDescent="0.2">
      <c r="A17" s="11" t="s">
        <v>12</v>
      </c>
      <c r="B17" s="64" t="s">
        <v>130</v>
      </c>
      <c r="C17" s="11" t="s">
        <v>159</v>
      </c>
      <c r="D17" s="11"/>
      <c r="E17" s="29" t="s">
        <v>163</v>
      </c>
    </row>
    <row r="18" spans="1:6" x14ac:dyDescent="0.2">
      <c r="A18" s="11" t="s">
        <v>13</v>
      </c>
      <c r="B18" s="66"/>
      <c r="C18" s="11"/>
      <c r="D18" s="11" t="s">
        <v>160</v>
      </c>
      <c r="E18" s="29">
        <v>-3</v>
      </c>
    </row>
    <row r="19" spans="1:6" x14ac:dyDescent="0.2">
      <c r="A19" s="11" t="s">
        <v>15</v>
      </c>
      <c r="B19" s="66"/>
      <c r="C19" s="11"/>
      <c r="D19" s="9" t="s">
        <v>161</v>
      </c>
      <c r="E19" s="29">
        <v>10000000005</v>
      </c>
    </row>
    <row r="20" spans="1:6" x14ac:dyDescent="0.2">
      <c r="A20" s="11" t="s">
        <v>43</v>
      </c>
      <c r="B20" s="65"/>
      <c r="C20" s="11"/>
      <c r="D20" s="9" t="s">
        <v>162</v>
      </c>
      <c r="E20" s="28" t="s">
        <v>130</v>
      </c>
    </row>
    <row r="21" spans="1:6" ht="17" x14ac:dyDescent="0.2">
      <c r="A21" s="50" t="s">
        <v>44</v>
      </c>
      <c r="B21" s="64" t="s">
        <v>18</v>
      </c>
      <c r="C21" s="4" t="s">
        <v>164</v>
      </c>
      <c r="D21" s="4"/>
      <c r="E21" s="27" t="s">
        <v>177</v>
      </c>
    </row>
    <row r="22" spans="1:6" ht="17" x14ac:dyDescent="0.2">
      <c r="A22" s="50" t="s">
        <v>45</v>
      </c>
      <c r="B22" s="66"/>
      <c r="C22" s="4" t="s">
        <v>165</v>
      </c>
      <c r="D22" s="4"/>
      <c r="E22" s="27" t="s">
        <v>172</v>
      </c>
    </row>
    <row r="23" spans="1:6" ht="17" x14ac:dyDescent="0.2">
      <c r="A23" s="50" t="s">
        <v>53</v>
      </c>
      <c r="B23" s="66"/>
      <c r="C23" s="4" t="s">
        <v>166</v>
      </c>
      <c r="D23" s="4"/>
      <c r="E23" s="27" t="s">
        <v>173</v>
      </c>
    </row>
    <row r="24" spans="1:6" ht="17" x14ac:dyDescent="0.2">
      <c r="A24" s="50" t="s">
        <v>54</v>
      </c>
      <c r="B24" s="66"/>
      <c r="C24" s="4" t="s">
        <v>171</v>
      </c>
      <c r="D24" s="4"/>
      <c r="E24" s="27" t="s">
        <v>174</v>
      </c>
    </row>
    <row r="25" spans="1:6" ht="17" x14ac:dyDescent="0.2">
      <c r="A25" s="50" t="s">
        <v>129</v>
      </c>
      <c r="B25" s="66"/>
      <c r="C25" s="4" t="s">
        <v>167</v>
      </c>
      <c r="D25" s="4"/>
      <c r="E25" s="27" t="s">
        <v>175</v>
      </c>
    </row>
    <row r="26" spans="1:6" ht="17" x14ac:dyDescent="0.2">
      <c r="A26" s="50" t="s">
        <v>169</v>
      </c>
      <c r="B26" s="66"/>
      <c r="C26" s="4" t="s">
        <v>168</v>
      </c>
      <c r="D26" s="4"/>
      <c r="E26" s="27" t="s">
        <v>183</v>
      </c>
    </row>
    <row r="27" spans="1:6" ht="17" x14ac:dyDescent="0.2">
      <c r="A27" s="50" t="s">
        <v>170</v>
      </c>
      <c r="B27" s="65"/>
      <c r="C27" s="4"/>
      <c r="D27" s="4" t="s">
        <v>56</v>
      </c>
      <c r="E27" s="27" t="s">
        <v>176</v>
      </c>
    </row>
    <row r="29" spans="1:6" x14ac:dyDescent="0.2">
      <c r="A29" s="2" t="s">
        <v>20</v>
      </c>
      <c r="B29"/>
      <c r="C29"/>
      <c r="D29"/>
      <c r="E29"/>
      <c r="F29"/>
    </row>
    <row r="30" spans="1:6" x14ac:dyDescent="0.2">
      <c r="A30" s="59" t="s">
        <v>0</v>
      </c>
      <c r="B30" s="59" t="s">
        <v>2</v>
      </c>
      <c r="C30" s="72" t="s">
        <v>17</v>
      </c>
      <c r="D30" s="72"/>
      <c r="E30" s="72"/>
      <c r="F30" s="63" t="s">
        <v>61</v>
      </c>
    </row>
    <row r="31" spans="1:6" x14ac:dyDescent="0.2">
      <c r="A31" s="60"/>
      <c r="B31" s="60"/>
      <c r="C31" s="7" t="s">
        <v>31</v>
      </c>
      <c r="D31" s="7" t="s">
        <v>32</v>
      </c>
      <c r="E31" s="7" t="s">
        <v>130</v>
      </c>
      <c r="F31" s="68"/>
    </row>
    <row r="32" spans="1:6" x14ac:dyDescent="0.2">
      <c r="A32" s="4" t="s">
        <v>4</v>
      </c>
      <c r="B32" s="11" t="s">
        <v>152</v>
      </c>
      <c r="C32" s="8">
        <v>1.5</v>
      </c>
      <c r="D32" s="8">
        <v>3</v>
      </c>
      <c r="E32" s="8">
        <v>4.5</v>
      </c>
      <c r="F32" s="38" t="s">
        <v>168</v>
      </c>
    </row>
    <row r="33" spans="1:6" x14ac:dyDescent="0.2">
      <c r="A33" s="4" t="s">
        <v>5</v>
      </c>
      <c r="B33" s="11" t="s">
        <v>153</v>
      </c>
      <c r="C33" s="20">
        <v>-1</v>
      </c>
      <c r="D33" s="8">
        <v>3</v>
      </c>
      <c r="E33" s="8">
        <v>4.5</v>
      </c>
      <c r="F33" s="26" t="s">
        <v>56</v>
      </c>
    </row>
    <row r="34" spans="1:6" x14ac:dyDescent="0.2">
      <c r="A34" s="4" t="s">
        <v>6</v>
      </c>
      <c r="B34" s="9" t="s">
        <v>37</v>
      </c>
      <c r="C34" s="20">
        <v>10000000002</v>
      </c>
      <c r="D34" s="8">
        <v>3</v>
      </c>
      <c r="E34" s="8">
        <v>4.5</v>
      </c>
      <c r="F34" s="26" t="s">
        <v>56</v>
      </c>
    </row>
    <row r="35" spans="1:6" x14ac:dyDescent="0.2">
      <c r="A35" s="4" t="s">
        <v>7</v>
      </c>
      <c r="B35" s="9" t="s">
        <v>154</v>
      </c>
      <c r="C35" s="8" t="s">
        <v>31</v>
      </c>
      <c r="D35" s="8">
        <v>3</v>
      </c>
      <c r="E35" s="8">
        <v>4.5</v>
      </c>
      <c r="F35" s="26" t="s">
        <v>56</v>
      </c>
    </row>
    <row r="36" spans="1:6" x14ac:dyDescent="0.2">
      <c r="A36" s="4" t="s">
        <v>8</v>
      </c>
      <c r="B36" s="49" t="s">
        <v>156</v>
      </c>
      <c r="C36" s="8">
        <v>1.5</v>
      </c>
      <c r="D36" s="52">
        <v>3</v>
      </c>
      <c r="E36" s="8">
        <v>4.5</v>
      </c>
      <c r="F36" s="38" t="s">
        <v>168</v>
      </c>
    </row>
    <row r="37" spans="1:6" x14ac:dyDescent="0.2">
      <c r="A37" s="4" t="s">
        <v>9</v>
      </c>
      <c r="B37" s="49" t="s">
        <v>157</v>
      </c>
      <c r="C37" s="8">
        <v>1.5</v>
      </c>
      <c r="D37" s="20">
        <v>-2</v>
      </c>
      <c r="E37" s="8">
        <v>4.5</v>
      </c>
      <c r="F37" s="26" t="s">
        <v>56</v>
      </c>
    </row>
    <row r="38" spans="1:6" x14ac:dyDescent="0.2">
      <c r="A38" s="4" t="s">
        <v>10</v>
      </c>
      <c r="B38" s="51" t="s">
        <v>47</v>
      </c>
      <c r="C38" s="8">
        <v>1.5</v>
      </c>
      <c r="D38" s="20">
        <v>10000000001</v>
      </c>
      <c r="E38" s="8">
        <v>4.5</v>
      </c>
      <c r="F38" s="26" t="s">
        <v>56</v>
      </c>
    </row>
    <row r="39" spans="1:6" x14ac:dyDescent="0.2">
      <c r="A39" s="4" t="s">
        <v>11</v>
      </c>
      <c r="B39" s="51" t="s">
        <v>158</v>
      </c>
      <c r="C39" s="8">
        <v>1.5</v>
      </c>
      <c r="D39" s="8" t="s">
        <v>32</v>
      </c>
      <c r="E39" s="8">
        <v>4.5</v>
      </c>
      <c r="F39" s="26" t="s">
        <v>56</v>
      </c>
    </row>
    <row r="40" spans="1:6" x14ac:dyDescent="0.2">
      <c r="A40" s="4" t="s">
        <v>12</v>
      </c>
      <c r="B40" s="11" t="s">
        <v>159</v>
      </c>
      <c r="C40" s="8">
        <v>1.5</v>
      </c>
      <c r="D40" s="53">
        <v>3</v>
      </c>
      <c r="E40" s="8">
        <v>4.5</v>
      </c>
      <c r="F40" s="38" t="s">
        <v>168</v>
      </c>
    </row>
    <row r="41" spans="1:6" x14ac:dyDescent="0.2">
      <c r="A41" s="4" t="s">
        <v>13</v>
      </c>
      <c r="B41" s="11" t="s">
        <v>160</v>
      </c>
      <c r="C41" s="8">
        <v>1.5</v>
      </c>
      <c r="D41" s="53">
        <v>3</v>
      </c>
      <c r="E41" s="20">
        <v>-3</v>
      </c>
      <c r="F41" s="26" t="s">
        <v>56</v>
      </c>
    </row>
    <row r="42" spans="1:6" x14ac:dyDescent="0.2">
      <c r="A42" s="4" t="s">
        <v>15</v>
      </c>
      <c r="B42" s="9" t="s">
        <v>161</v>
      </c>
      <c r="C42" s="8">
        <v>1.5</v>
      </c>
      <c r="D42" s="53">
        <v>3</v>
      </c>
      <c r="E42" s="20">
        <v>10000000005</v>
      </c>
      <c r="F42" s="26" t="s">
        <v>56</v>
      </c>
    </row>
    <row r="43" spans="1:6" x14ac:dyDescent="0.2">
      <c r="A43" s="4" t="s">
        <v>43</v>
      </c>
      <c r="B43" s="9" t="s">
        <v>162</v>
      </c>
      <c r="C43" s="8">
        <v>1.5</v>
      </c>
      <c r="D43" s="53">
        <v>3</v>
      </c>
      <c r="E43" s="8" t="s">
        <v>130</v>
      </c>
      <c r="F43" s="26" t="s">
        <v>56</v>
      </c>
    </row>
    <row r="44" spans="1:6" x14ac:dyDescent="0.2">
      <c r="A44" s="4" t="s">
        <v>44</v>
      </c>
      <c r="B44" s="4" t="s">
        <v>164</v>
      </c>
      <c r="C44" s="8">
        <v>1.5</v>
      </c>
      <c r="D44" s="8">
        <v>1.5</v>
      </c>
      <c r="E44" s="8">
        <v>1.5</v>
      </c>
      <c r="F44" s="28" t="s">
        <v>178</v>
      </c>
    </row>
    <row r="45" spans="1:6" x14ac:dyDescent="0.2">
      <c r="A45" s="4" t="s">
        <v>45</v>
      </c>
      <c r="B45" s="4" t="s">
        <v>165</v>
      </c>
      <c r="C45" s="8">
        <v>4</v>
      </c>
      <c r="D45" s="8">
        <v>5</v>
      </c>
      <c r="E45" s="8">
        <v>3</v>
      </c>
      <c r="F45" s="28" t="s">
        <v>179</v>
      </c>
    </row>
    <row r="46" spans="1:6" x14ac:dyDescent="0.2">
      <c r="A46" s="4" t="s">
        <v>53</v>
      </c>
      <c r="B46" s="4" t="s">
        <v>166</v>
      </c>
      <c r="C46" s="8">
        <v>4.5</v>
      </c>
      <c r="D46" s="8">
        <v>4.5</v>
      </c>
      <c r="E46" s="8">
        <v>6.5</v>
      </c>
      <c r="F46" s="28" t="s">
        <v>180</v>
      </c>
    </row>
    <row r="47" spans="1:6" x14ac:dyDescent="0.2">
      <c r="A47" s="4" t="s">
        <v>54</v>
      </c>
      <c r="B47" s="4" t="s">
        <v>171</v>
      </c>
      <c r="C47" s="8">
        <v>10</v>
      </c>
      <c r="D47" s="8">
        <v>7</v>
      </c>
      <c r="E47" s="8">
        <v>7</v>
      </c>
      <c r="F47" s="28" t="s">
        <v>181</v>
      </c>
    </row>
    <row r="48" spans="1:6" x14ac:dyDescent="0.2">
      <c r="A48" s="4" t="s">
        <v>129</v>
      </c>
      <c r="B48" s="4" t="s">
        <v>167</v>
      </c>
      <c r="C48" s="8">
        <v>2</v>
      </c>
      <c r="D48" s="8">
        <v>3</v>
      </c>
      <c r="E48" s="8">
        <v>4</v>
      </c>
      <c r="F48" s="28" t="s">
        <v>182</v>
      </c>
    </row>
    <row r="49" spans="1:6" x14ac:dyDescent="0.2">
      <c r="A49" s="4" t="s">
        <v>169</v>
      </c>
      <c r="B49" s="4" t="s">
        <v>168</v>
      </c>
      <c r="C49" s="8">
        <v>1.5</v>
      </c>
      <c r="D49" s="8">
        <v>3</v>
      </c>
      <c r="E49" s="8">
        <v>4.5</v>
      </c>
      <c r="F49" s="28" t="s">
        <v>168</v>
      </c>
    </row>
    <row r="50" spans="1:6" x14ac:dyDescent="0.2">
      <c r="A50" s="4" t="s">
        <v>170</v>
      </c>
      <c r="B50" s="4" t="s">
        <v>56</v>
      </c>
      <c r="C50" s="8" t="s">
        <v>31</v>
      </c>
      <c r="D50" s="8">
        <v>3</v>
      </c>
      <c r="E50" s="8">
        <v>4.5</v>
      </c>
      <c r="F50" s="28" t="s">
        <v>56</v>
      </c>
    </row>
    <row r="53" spans="1:6" x14ac:dyDescent="0.2">
      <c r="A53" s="2" t="s">
        <v>21</v>
      </c>
    </row>
    <row r="54" spans="1:6" x14ac:dyDescent="0.2">
      <c r="A54" s="59" t="s">
        <v>0</v>
      </c>
      <c r="B54" s="59" t="s">
        <v>2</v>
      </c>
      <c r="C54" s="72" t="s">
        <v>17</v>
      </c>
      <c r="D54" s="72"/>
      <c r="E54" s="72"/>
      <c r="F54" s="63" t="s">
        <v>61</v>
      </c>
    </row>
    <row r="55" spans="1:6" x14ac:dyDescent="0.2">
      <c r="A55" s="60"/>
      <c r="B55" s="60"/>
      <c r="C55" s="7" t="s">
        <v>31</v>
      </c>
      <c r="D55" s="7" t="s">
        <v>32</v>
      </c>
      <c r="E55" s="7" t="s">
        <v>130</v>
      </c>
      <c r="F55" s="68"/>
    </row>
    <row r="56" spans="1:6" ht="75" customHeight="1" x14ac:dyDescent="0.2">
      <c r="A56" s="4" t="s">
        <v>29</v>
      </c>
      <c r="B56" s="5" t="s">
        <v>184</v>
      </c>
      <c r="C56" s="14">
        <v>1.5</v>
      </c>
      <c r="D56" s="14">
        <v>3</v>
      </c>
      <c r="E56" s="14">
        <v>4.5</v>
      </c>
      <c r="F56" s="38" t="s">
        <v>168</v>
      </c>
    </row>
    <row r="57" spans="1:6" x14ac:dyDescent="0.2">
      <c r="A57" s="4" t="s">
        <v>22</v>
      </c>
      <c r="B57" s="11" t="s">
        <v>185</v>
      </c>
      <c r="C57" s="20">
        <v>-1</v>
      </c>
      <c r="D57" s="8">
        <v>3</v>
      </c>
      <c r="E57" s="8">
        <v>4.5</v>
      </c>
      <c r="F57" s="26" t="s">
        <v>56</v>
      </c>
    </row>
    <row r="58" spans="1:6" x14ac:dyDescent="0.2">
      <c r="A58" s="4" t="s">
        <v>23</v>
      </c>
      <c r="B58" s="9" t="s">
        <v>186</v>
      </c>
      <c r="C58" s="20">
        <v>10000000002</v>
      </c>
      <c r="D58" s="8">
        <v>3</v>
      </c>
      <c r="E58" s="8">
        <v>4.5</v>
      </c>
      <c r="F58" s="26" t="s">
        <v>56</v>
      </c>
    </row>
    <row r="59" spans="1:6" ht="34" x14ac:dyDescent="0.2">
      <c r="A59" s="4" t="s">
        <v>24</v>
      </c>
      <c r="B59" s="32" t="s">
        <v>187</v>
      </c>
      <c r="C59" s="8" t="s">
        <v>31</v>
      </c>
      <c r="D59" s="8">
        <v>3</v>
      </c>
      <c r="E59" s="8">
        <v>4.5</v>
      </c>
      <c r="F59" s="26" t="s">
        <v>56</v>
      </c>
    </row>
    <row r="60" spans="1:6" x14ac:dyDescent="0.2">
      <c r="A60" s="4" t="s">
        <v>25</v>
      </c>
      <c r="B60" s="49" t="s">
        <v>188</v>
      </c>
      <c r="C60" s="8">
        <v>1.5</v>
      </c>
      <c r="D60" s="20">
        <v>-2</v>
      </c>
      <c r="E60" s="8">
        <v>4.5</v>
      </c>
      <c r="F60" s="26" t="s">
        <v>56</v>
      </c>
    </row>
    <row r="61" spans="1:6" x14ac:dyDescent="0.2">
      <c r="A61" s="4" t="s">
        <v>26</v>
      </c>
      <c r="B61" s="51" t="s">
        <v>189</v>
      </c>
      <c r="C61" s="8">
        <v>1.5</v>
      </c>
      <c r="D61" s="20">
        <v>10000000001</v>
      </c>
      <c r="E61" s="8">
        <v>4.5</v>
      </c>
      <c r="F61" s="26" t="s">
        <v>56</v>
      </c>
    </row>
    <row r="62" spans="1:6" x14ac:dyDescent="0.2">
      <c r="A62" s="4" t="s">
        <v>27</v>
      </c>
      <c r="B62" s="51" t="s">
        <v>190</v>
      </c>
      <c r="C62" s="8">
        <v>1.5</v>
      </c>
      <c r="D62" s="8" t="s">
        <v>32</v>
      </c>
      <c r="E62" s="8">
        <v>4.5</v>
      </c>
      <c r="F62" s="26" t="s">
        <v>56</v>
      </c>
    </row>
    <row r="63" spans="1:6" x14ac:dyDescent="0.2">
      <c r="A63" s="4" t="s">
        <v>28</v>
      </c>
      <c r="B63" s="11" t="s">
        <v>191</v>
      </c>
      <c r="C63" s="8">
        <v>1.5</v>
      </c>
      <c r="D63" s="53">
        <v>3</v>
      </c>
      <c r="E63" s="20">
        <v>-3</v>
      </c>
      <c r="F63" s="26" t="s">
        <v>56</v>
      </c>
    </row>
    <row r="64" spans="1:6" x14ac:dyDescent="0.2">
      <c r="A64" s="4" t="s">
        <v>76</v>
      </c>
      <c r="B64" s="9" t="s">
        <v>192</v>
      </c>
      <c r="C64" s="8">
        <v>1.5</v>
      </c>
      <c r="D64" s="53">
        <v>3</v>
      </c>
      <c r="E64" s="20">
        <v>10000000005</v>
      </c>
      <c r="F64" s="26" t="s">
        <v>56</v>
      </c>
    </row>
    <row r="65" spans="1:6" x14ac:dyDescent="0.2">
      <c r="A65" s="4" t="s">
        <v>77</v>
      </c>
      <c r="B65" s="9" t="s">
        <v>193</v>
      </c>
      <c r="C65" s="8">
        <v>1.5</v>
      </c>
      <c r="D65" s="53">
        <v>3</v>
      </c>
      <c r="E65" s="8" t="s">
        <v>130</v>
      </c>
      <c r="F65" s="26" t="s">
        <v>56</v>
      </c>
    </row>
    <row r="66" spans="1:6" x14ac:dyDescent="0.2">
      <c r="A66" s="4" t="s">
        <v>78</v>
      </c>
      <c r="B66" s="4" t="s">
        <v>194</v>
      </c>
      <c r="C66" s="8">
        <v>1.5</v>
      </c>
      <c r="D66" s="8">
        <v>1.5</v>
      </c>
      <c r="E66" s="8">
        <v>1.5</v>
      </c>
      <c r="F66" s="28" t="s">
        <v>178</v>
      </c>
    </row>
    <row r="67" spans="1:6" x14ac:dyDescent="0.2">
      <c r="A67" s="4" t="s">
        <v>79</v>
      </c>
      <c r="B67" s="4" t="s">
        <v>195</v>
      </c>
      <c r="C67" s="8">
        <v>4</v>
      </c>
      <c r="D67" s="8">
        <v>5</v>
      </c>
      <c r="E67" s="8">
        <v>3</v>
      </c>
      <c r="F67" s="28" t="s">
        <v>179</v>
      </c>
    </row>
    <row r="68" spans="1:6" x14ac:dyDescent="0.2">
      <c r="A68" s="4" t="s">
        <v>80</v>
      </c>
      <c r="B68" s="4" t="s">
        <v>196</v>
      </c>
      <c r="C68" s="8">
        <v>4.5</v>
      </c>
      <c r="D68" s="8">
        <v>4.5</v>
      </c>
      <c r="E68" s="8">
        <v>6.5</v>
      </c>
      <c r="F68" s="28" t="s">
        <v>180</v>
      </c>
    </row>
    <row r="69" spans="1:6" x14ac:dyDescent="0.2">
      <c r="A69" s="4" t="s">
        <v>81</v>
      </c>
      <c r="B69" s="4" t="s">
        <v>197</v>
      </c>
      <c r="C69" s="8">
        <v>10</v>
      </c>
      <c r="D69" s="8">
        <v>7</v>
      </c>
      <c r="E69" s="8">
        <v>7</v>
      </c>
      <c r="F69" s="28" t="s">
        <v>181</v>
      </c>
    </row>
    <row r="70" spans="1:6" x14ac:dyDescent="0.2">
      <c r="A70" s="4" t="s">
        <v>87</v>
      </c>
      <c r="B70" s="4" t="s">
        <v>198</v>
      </c>
      <c r="C70" s="8">
        <v>2</v>
      </c>
      <c r="D70" s="8">
        <v>3</v>
      </c>
      <c r="E70" s="8">
        <v>4</v>
      </c>
      <c r="F70" s="28" t="s">
        <v>182</v>
      </c>
    </row>
    <row r="73" spans="1:6" x14ac:dyDescent="0.2">
      <c r="A73" s="2" t="s">
        <v>85</v>
      </c>
    </row>
    <row r="74" spans="1:6" x14ac:dyDescent="0.2">
      <c r="A74" s="59" t="s">
        <v>0</v>
      </c>
      <c r="B74" s="59" t="s">
        <v>2</v>
      </c>
      <c r="C74" s="72" t="s">
        <v>17</v>
      </c>
      <c r="D74" s="72"/>
      <c r="E74" s="72"/>
      <c r="F74" s="63" t="s">
        <v>61</v>
      </c>
    </row>
    <row r="75" spans="1:6" x14ac:dyDescent="0.2">
      <c r="A75" s="60"/>
      <c r="B75" s="60"/>
      <c r="C75" s="7" t="s">
        <v>31</v>
      </c>
      <c r="D75" s="7" t="s">
        <v>32</v>
      </c>
      <c r="E75" s="7" t="s">
        <v>130</v>
      </c>
      <c r="F75" s="68"/>
    </row>
    <row r="76" spans="1:6" x14ac:dyDescent="0.2">
      <c r="A76" s="4" t="s">
        <v>29</v>
      </c>
      <c r="B76" s="64" t="s">
        <v>152</v>
      </c>
      <c r="C76" s="14">
        <v>0</v>
      </c>
      <c r="D76" s="14">
        <v>3</v>
      </c>
      <c r="E76" s="14">
        <v>4.5</v>
      </c>
      <c r="F76" s="38" t="s">
        <v>56</v>
      </c>
    </row>
    <row r="77" spans="1:6" x14ac:dyDescent="0.2">
      <c r="A77" s="4" t="s">
        <v>22</v>
      </c>
      <c r="B77" s="66"/>
      <c r="C77" s="20">
        <v>1</v>
      </c>
      <c r="D77" s="14">
        <v>3</v>
      </c>
      <c r="E77" s="14">
        <v>4.5</v>
      </c>
      <c r="F77" s="26" t="s">
        <v>168</v>
      </c>
    </row>
    <row r="78" spans="1:6" x14ac:dyDescent="0.2">
      <c r="A78" s="4" t="s">
        <v>23</v>
      </c>
      <c r="B78" s="66"/>
      <c r="C78" s="20">
        <v>999999999</v>
      </c>
      <c r="D78" s="14">
        <v>3</v>
      </c>
      <c r="E78" s="14">
        <v>4.5</v>
      </c>
      <c r="F78" s="26" t="s">
        <v>168</v>
      </c>
    </row>
    <row r="79" spans="1:6" x14ac:dyDescent="0.2">
      <c r="A79" s="4" t="s">
        <v>24</v>
      </c>
      <c r="B79" s="65"/>
      <c r="C79" s="20">
        <v>1000000000</v>
      </c>
      <c r="D79" s="14">
        <v>3</v>
      </c>
      <c r="E79" s="14">
        <v>4.5</v>
      </c>
      <c r="F79" s="26" t="s">
        <v>168</v>
      </c>
    </row>
    <row r="80" spans="1:6" x14ac:dyDescent="0.2">
      <c r="A80" s="4" t="s">
        <v>25</v>
      </c>
      <c r="B80" s="8" t="s">
        <v>153</v>
      </c>
      <c r="C80" s="20">
        <v>-1</v>
      </c>
      <c r="D80" s="14">
        <v>3</v>
      </c>
      <c r="E80" s="14">
        <v>4.5</v>
      </c>
      <c r="F80" s="38" t="s">
        <v>56</v>
      </c>
    </row>
    <row r="81" spans="1:6" x14ac:dyDescent="0.2">
      <c r="A81" s="4" t="s">
        <v>26</v>
      </c>
      <c r="B81" s="8" t="s">
        <v>37</v>
      </c>
      <c r="C81" s="20">
        <v>10000000002</v>
      </c>
      <c r="D81" s="14">
        <v>3</v>
      </c>
      <c r="E81" s="14">
        <v>4.5</v>
      </c>
      <c r="F81" s="38" t="s">
        <v>56</v>
      </c>
    </row>
    <row r="82" spans="1:6" x14ac:dyDescent="0.2">
      <c r="A82" s="4" t="s">
        <v>27</v>
      </c>
      <c r="B82" s="64" t="s">
        <v>156</v>
      </c>
      <c r="C82" s="8">
        <v>1.5</v>
      </c>
      <c r="D82" s="14">
        <v>0</v>
      </c>
      <c r="E82" s="14">
        <v>4.5</v>
      </c>
      <c r="F82" s="38" t="s">
        <v>56</v>
      </c>
    </row>
    <row r="83" spans="1:6" x14ac:dyDescent="0.2">
      <c r="A83" s="4" t="s">
        <v>28</v>
      </c>
      <c r="B83" s="66"/>
      <c r="C83" s="8">
        <v>1.5</v>
      </c>
      <c r="D83" s="20">
        <v>1</v>
      </c>
      <c r="E83" s="14">
        <v>4.5</v>
      </c>
      <c r="F83" s="26" t="s">
        <v>168</v>
      </c>
    </row>
    <row r="84" spans="1:6" x14ac:dyDescent="0.2">
      <c r="A84" s="4" t="s">
        <v>76</v>
      </c>
      <c r="B84" s="66"/>
      <c r="C84" s="8">
        <v>1.5</v>
      </c>
      <c r="D84" s="20">
        <v>999999999</v>
      </c>
      <c r="E84" s="14">
        <v>4.5</v>
      </c>
      <c r="F84" s="26" t="s">
        <v>168</v>
      </c>
    </row>
    <row r="85" spans="1:6" x14ac:dyDescent="0.2">
      <c r="A85" s="4" t="s">
        <v>77</v>
      </c>
      <c r="B85" s="65"/>
      <c r="C85" s="8">
        <v>1.5</v>
      </c>
      <c r="D85" s="20">
        <v>1000000000</v>
      </c>
      <c r="E85" s="14">
        <v>4.5</v>
      </c>
      <c r="F85" s="26" t="s">
        <v>168</v>
      </c>
    </row>
    <row r="86" spans="1:6" x14ac:dyDescent="0.2">
      <c r="A86" s="4" t="s">
        <v>78</v>
      </c>
      <c r="B86" s="8" t="s">
        <v>157</v>
      </c>
      <c r="C86" s="8">
        <v>1.5</v>
      </c>
      <c r="D86" s="20">
        <v>-2</v>
      </c>
      <c r="E86" s="14">
        <v>4.5</v>
      </c>
      <c r="F86" s="38" t="s">
        <v>56</v>
      </c>
    </row>
    <row r="87" spans="1:6" x14ac:dyDescent="0.2">
      <c r="A87" s="4" t="s">
        <v>79</v>
      </c>
      <c r="B87" s="8" t="s">
        <v>47</v>
      </c>
      <c r="C87" s="8">
        <v>1.5</v>
      </c>
      <c r="D87" s="20">
        <v>10000000001</v>
      </c>
      <c r="E87" s="14">
        <v>4.5</v>
      </c>
      <c r="F87" s="38" t="s">
        <v>56</v>
      </c>
    </row>
    <row r="88" spans="1:6" x14ac:dyDescent="0.2">
      <c r="A88" s="50" t="s">
        <v>80</v>
      </c>
      <c r="B88" s="67" t="s">
        <v>159</v>
      </c>
      <c r="C88" s="8">
        <v>1.5</v>
      </c>
      <c r="D88" s="8">
        <v>3</v>
      </c>
      <c r="E88" s="14">
        <v>0</v>
      </c>
      <c r="F88" s="38" t="s">
        <v>56</v>
      </c>
    </row>
    <row r="89" spans="1:6" x14ac:dyDescent="0.2">
      <c r="A89" s="50" t="s">
        <v>81</v>
      </c>
      <c r="B89" s="67"/>
      <c r="C89" s="8">
        <v>1.5</v>
      </c>
      <c r="D89" s="8">
        <v>3</v>
      </c>
      <c r="E89" s="20">
        <v>1</v>
      </c>
      <c r="F89" s="26" t="s">
        <v>168</v>
      </c>
    </row>
    <row r="90" spans="1:6" x14ac:dyDescent="0.2">
      <c r="A90" s="50" t="s">
        <v>87</v>
      </c>
      <c r="B90" s="67"/>
      <c r="C90" s="8">
        <v>1.5</v>
      </c>
      <c r="D90" s="8">
        <v>3</v>
      </c>
      <c r="E90" s="20">
        <v>999999999</v>
      </c>
      <c r="F90" s="26" t="s">
        <v>168</v>
      </c>
    </row>
    <row r="91" spans="1:6" x14ac:dyDescent="0.2">
      <c r="A91" s="50" t="s">
        <v>88</v>
      </c>
      <c r="B91" s="67"/>
      <c r="C91" s="8">
        <v>1.5</v>
      </c>
      <c r="D91" s="8">
        <v>3</v>
      </c>
      <c r="E91" s="20">
        <v>1000000000</v>
      </c>
      <c r="F91" s="26" t="s">
        <v>168</v>
      </c>
    </row>
    <row r="92" spans="1:6" x14ac:dyDescent="0.2">
      <c r="A92" s="50" t="s">
        <v>89</v>
      </c>
      <c r="B92" s="8" t="s">
        <v>160</v>
      </c>
      <c r="C92" s="8">
        <v>1.5</v>
      </c>
      <c r="D92" s="8">
        <v>3</v>
      </c>
      <c r="E92" s="20">
        <v>-3</v>
      </c>
      <c r="F92" s="38" t="s">
        <v>56</v>
      </c>
    </row>
    <row r="93" spans="1:6" x14ac:dyDescent="0.2">
      <c r="A93" s="50" t="s">
        <v>90</v>
      </c>
      <c r="B93" s="8" t="s">
        <v>161</v>
      </c>
      <c r="C93" s="8">
        <v>1.5</v>
      </c>
      <c r="D93" s="8">
        <v>3</v>
      </c>
      <c r="E93" s="20">
        <v>10000000005</v>
      </c>
      <c r="F93" s="38" t="s">
        <v>56</v>
      </c>
    </row>
  </sheetData>
  <mergeCells count="19">
    <mergeCell ref="A54:A55"/>
    <mergeCell ref="B54:B55"/>
    <mergeCell ref="C54:E54"/>
    <mergeCell ref="F54:F55"/>
    <mergeCell ref="B9:B12"/>
    <mergeCell ref="B13:B16"/>
    <mergeCell ref="B17:B20"/>
    <mergeCell ref="B21:B27"/>
    <mergeCell ref="A30:A31"/>
    <mergeCell ref="B30:B31"/>
    <mergeCell ref="C30:E30"/>
    <mergeCell ref="F30:F31"/>
    <mergeCell ref="B88:B91"/>
    <mergeCell ref="A74:A75"/>
    <mergeCell ref="B74:B75"/>
    <mergeCell ref="C74:E74"/>
    <mergeCell ref="F74:F75"/>
    <mergeCell ref="B76:B79"/>
    <mergeCell ref="B82:B8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0F36C-3ED2-4593-99C2-E6887ED067DE}">
  <dimension ref="A1:E61"/>
  <sheetViews>
    <sheetView topLeftCell="A26" workbookViewId="0">
      <selection activeCell="I39" sqref="I39"/>
    </sheetView>
  </sheetViews>
  <sheetFormatPr baseColWidth="10" defaultColWidth="8.83203125" defaultRowHeight="15" x14ac:dyDescent="0.2"/>
  <cols>
    <col min="2" max="2" width="32.1640625" bestFit="1" customWidth="1"/>
    <col min="3" max="3" width="26.83203125" bestFit="1" customWidth="1"/>
    <col min="4" max="4" width="23.33203125" bestFit="1" customWidth="1"/>
    <col min="5" max="5" width="15.5" bestFit="1" customWidth="1"/>
  </cols>
  <sheetData>
    <row r="1" spans="1:5" x14ac:dyDescent="0.2">
      <c r="A1" s="3" t="s">
        <v>199</v>
      </c>
    </row>
    <row r="3" spans="1:5" ht="16" x14ac:dyDescent="0.2">
      <c r="A3" s="2" t="s">
        <v>16</v>
      </c>
      <c r="B3" s="3"/>
    </row>
    <row r="4" spans="1:5" ht="16" x14ac:dyDescent="0.2">
      <c r="A4" s="35" t="s">
        <v>17</v>
      </c>
      <c r="B4" s="11" t="s">
        <v>200</v>
      </c>
    </row>
    <row r="5" spans="1:5" ht="16" x14ac:dyDescent="0.2">
      <c r="A5" s="64" t="s">
        <v>18</v>
      </c>
      <c r="B5" s="11" t="s">
        <v>201</v>
      </c>
    </row>
    <row r="6" spans="1:5" ht="16" x14ac:dyDescent="0.2">
      <c r="A6" s="65"/>
      <c r="B6" s="11" t="s">
        <v>33</v>
      </c>
    </row>
    <row r="8" spans="1:5" ht="16" x14ac:dyDescent="0.2">
      <c r="A8" s="2" t="s">
        <v>99</v>
      </c>
      <c r="B8" s="2"/>
      <c r="C8" s="2"/>
      <c r="D8" s="1"/>
      <c r="E8" s="1"/>
    </row>
    <row r="9" spans="1:5" ht="34" x14ac:dyDescent="0.2">
      <c r="A9" s="17" t="s">
        <v>0</v>
      </c>
      <c r="B9" s="17" t="s">
        <v>1</v>
      </c>
      <c r="C9" s="18" t="s">
        <v>34</v>
      </c>
      <c r="D9" s="18" t="s">
        <v>35</v>
      </c>
      <c r="E9" s="18" t="s">
        <v>3</v>
      </c>
    </row>
    <row r="10" spans="1:5" ht="16" x14ac:dyDescent="0.2">
      <c r="A10" s="11" t="s">
        <v>4</v>
      </c>
      <c r="B10" s="64" t="s">
        <v>202</v>
      </c>
      <c r="C10" s="11" t="s">
        <v>209</v>
      </c>
      <c r="D10" s="11"/>
      <c r="E10" s="29">
        <v>49</v>
      </c>
    </row>
    <row r="11" spans="1:5" ht="16" x14ac:dyDescent="0.2">
      <c r="A11" s="11" t="s">
        <v>5</v>
      </c>
      <c r="B11" s="66"/>
      <c r="C11" s="11"/>
      <c r="D11" s="11" t="s">
        <v>203</v>
      </c>
      <c r="E11" s="29">
        <v>-1</v>
      </c>
    </row>
    <row r="12" spans="1:5" ht="16" x14ac:dyDescent="0.2">
      <c r="A12" s="11" t="s">
        <v>6</v>
      </c>
      <c r="B12" s="66"/>
      <c r="C12" s="11"/>
      <c r="D12" s="9" t="s">
        <v>204</v>
      </c>
      <c r="E12" s="29">
        <v>1000000002</v>
      </c>
    </row>
    <row r="13" spans="1:5" ht="16" x14ac:dyDescent="0.2">
      <c r="A13" s="11" t="s">
        <v>7</v>
      </c>
      <c r="B13" s="65"/>
      <c r="C13" s="11"/>
      <c r="D13" s="9" t="s">
        <v>205</v>
      </c>
      <c r="E13" s="28" t="s">
        <v>31</v>
      </c>
    </row>
    <row r="14" spans="1:5" ht="16" x14ac:dyDescent="0.2">
      <c r="A14" s="11" t="s">
        <v>8</v>
      </c>
      <c r="B14" s="64" t="s">
        <v>18</v>
      </c>
      <c r="C14" s="11" t="s">
        <v>201</v>
      </c>
      <c r="D14" s="11"/>
      <c r="E14" s="54">
        <v>49</v>
      </c>
    </row>
    <row r="15" spans="1:5" ht="16" x14ac:dyDescent="0.2">
      <c r="A15" s="11" t="s">
        <v>9</v>
      </c>
      <c r="B15" s="65"/>
      <c r="C15" s="11"/>
      <c r="D15" s="11" t="s">
        <v>56</v>
      </c>
      <c r="E15" s="28" t="s">
        <v>31</v>
      </c>
    </row>
    <row r="17" spans="1:4" ht="16" x14ac:dyDescent="0.2">
      <c r="A17" s="2" t="s">
        <v>20</v>
      </c>
    </row>
    <row r="18" spans="1:4" ht="15.75" customHeight="1" x14ac:dyDescent="0.2">
      <c r="A18" s="59" t="s">
        <v>0</v>
      </c>
      <c r="B18" s="59" t="s">
        <v>2</v>
      </c>
      <c r="C18" s="31" t="s">
        <v>17</v>
      </c>
      <c r="D18" s="63" t="s">
        <v>61</v>
      </c>
    </row>
    <row r="19" spans="1:4" ht="16" x14ac:dyDescent="0.2">
      <c r="A19" s="60"/>
      <c r="B19" s="60"/>
      <c r="C19" s="7" t="s">
        <v>200</v>
      </c>
      <c r="D19" s="68"/>
    </row>
    <row r="20" spans="1:4" ht="16" x14ac:dyDescent="0.2">
      <c r="A20" s="4" t="s">
        <v>4</v>
      </c>
      <c r="B20" s="11" t="s">
        <v>211</v>
      </c>
      <c r="C20" s="55">
        <v>49</v>
      </c>
      <c r="D20" s="11">
        <f xml:space="preserve"> 834911</f>
        <v>834911</v>
      </c>
    </row>
    <row r="21" spans="1:4" ht="16" x14ac:dyDescent="0.2">
      <c r="A21" s="4" t="s">
        <v>5</v>
      </c>
      <c r="B21" s="11" t="s">
        <v>203</v>
      </c>
      <c r="C21" s="56">
        <v>-1</v>
      </c>
      <c r="D21" s="26" t="s">
        <v>56</v>
      </c>
    </row>
    <row r="22" spans="1:4" ht="16" x14ac:dyDescent="0.2">
      <c r="A22" s="4" t="s">
        <v>6</v>
      </c>
      <c r="B22" s="9" t="s">
        <v>204</v>
      </c>
      <c r="C22" s="56">
        <v>10000000002</v>
      </c>
      <c r="D22" s="26" t="s">
        <v>56</v>
      </c>
    </row>
    <row r="23" spans="1:4" ht="16" x14ac:dyDescent="0.2">
      <c r="A23" s="4" t="s">
        <v>7</v>
      </c>
      <c r="B23" s="9" t="s">
        <v>205</v>
      </c>
      <c r="C23" s="55" t="s">
        <v>31</v>
      </c>
      <c r="D23" s="28" t="s">
        <v>56</v>
      </c>
    </row>
    <row r="24" spans="1:4" ht="16" x14ac:dyDescent="0.2">
      <c r="A24" s="4" t="s">
        <v>8</v>
      </c>
      <c r="B24" s="11" t="s">
        <v>201</v>
      </c>
      <c r="C24" s="55">
        <v>49</v>
      </c>
      <c r="D24" s="11">
        <f xml:space="preserve"> 834911</f>
        <v>834911</v>
      </c>
    </row>
    <row r="25" spans="1:4" ht="16" x14ac:dyDescent="0.2">
      <c r="A25" s="4" t="s">
        <v>9</v>
      </c>
      <c r="B25" s="11" t="s">
        <v>56</v>
      </c>
      <c r="C25" s="55" t="s">
        <v>31</v>
      </c>
      <c r="D25" s="28" t="s">
        <v>56</v>
      </c>
    </row>
    <row r="27" spans="1:4" ht="16" x14ac:dyDescent="0.2">
      <c r="A27" s="2" t="s">
        <v>21</v>
      </c>
      <c r="B27" s="1"/>
    </row>
    <row r="28" spans="1:4" ht="16" x14ac:dyDescent="0.2">
      <c r="A28" s="59" t="s">
        <v>0</v>
      </c>
      <c r="B28" s="59" t="s">
        <v>60</v>
      </c>
      <c r="C28" s="31" t="s">
        <v>17</v>
      </c>
      <c r="D28" s="63" t="s">
        <v>61</v>
      </c>
    </row>
    <row r="29" spans="1:4" ht="16" x14ac:dyDescent="0.2">
      <c r="A29" s="60"/>
      <c r="B29" s="60"/>
      <c r="C29" s="7" t="s">
        <v>200</v>
      </c>
      <c r="D29" s="68"/>
    </row>
    <row r="30" spans="1:4" ht="34" x14ac:dyDescent="0.2">
      <c r="A30" s="4" t="s">
        <v>29</v>
      </c>
      <c r="B30" s="12" t="s">
        <v>210</v>
      </c>
      <c r="C30" s="55">
        <v>49</v>
      </c>
      <c r="D30" s="11">
        <f xml:space="preserve"> 834911</f>
        <v>834911</v>
      </c>
    </row>
    <row r="31" spans="1:4" ht="16" x14ac:dyDescent="0.2">
      <c r="A31" s="4" t="s">
        <v>22</v>
      </c>
      <c r="B31" s="11" t="s">
        <v>206</v>
      </c>
      <c r="C31" s="56">
        <v>-1</v>
      </c>
      <c r="D31" s="26" t="s">
        <v>56</v>
      </c>
    </row>
    <row r="32" spans="1:4" ht="16" x14ac:dyDescent="0.2">
      <c r="A32" s="4" t="s">
        <v>23</v>
      </c>
      <c r="B32" s="9" t="s">
        <v>208</v>
      </c>
      <c r="C32" s="56">
        <v>10000000002</v>
      </c>
      <c r="D32" s="26" t="s">
        <v>56</v>
      </c>
    </row>
    <row r="33" spans="1:4" ht="34" x14ac:dyDescent="0.2">
      <c r="A33" s="4" t="s">
        <v>24</v>
      </c>
      <c r="B33" s="32" t="s">
        <v>207</v>
      </c>
      <c r="C33" s="55" t="s">
        <v>31</v>
      </c>
      <c r="D33" s="28" t="s">
        <v>56</v>
      </c>
    </row>
    <row r="36" spans="1:4" ht="16" x14ac:dyDescent="0.2">
      <c r="A36" s="2" t="s">
        <v>85</v>
      </c>
      <c r="B36" s="1"/>
    </row>
    <row r="37" spans="1:4" ht="16" x14ac:dyDescent="0.2">
      <c r="A37" s="59" t="s">
        <v>0</v>
      </c>
      <c r="B37" s="59" t="s">
        <v>86</v>
      </c>
      <c r="C37" s="7" t="s">
        <v>17</v>
      </c>
      <c r="D37" s="63" t="s">
        <v>61</v>
      </c>
    </row>
    <row r="38" spans="1:4" ht="16" x14ac:dyDescent="0.2">
      <c r="A38" s="60"/>
      <c r="B38" s="60"/>
      <c r="C38" s="7" t="s">
        <v>200</v>
      </c>
      <c r="D38" s="68"/>
    </row>
    <row r="39" spans="1:4" ht="16" x14ac:dyDescent="0.2">
      <c r="A39" s="4" t="s">
        <v>29</v>
      </c>
      <c r="B39" s="67" t="s">
        <v>211</v>
      </c>
      <c r="C39" s="8">
        <v>0</v>
      </c>
      <c r="D39" s="11">
        <v>0</v>
      </c>
    </row>
    <row r="40" spans="1:4" ht="16" x14ac:dyDescent="0.2">
      <c r="A40" s="11" t="s">
        <v>22</v>
      </c>
      <c r="B40" s="67"/>
      <c r="C40" s="8">
        <v>1</v>
      </c>
      <c r="D40" s="11">
        <v>1549</v>
      </c>
    </row>
    <row r="41" spans="1:4" ht="16" x14ac:dyDescent="0.2">
      <c r="A41" s="4" t="s">
        <v>23</v>
      </c>
      <c r="B41" s="67"/>
      <c r="C41" s="20">
        <v>999999999</v>
      </c>
      <c r="D41" s="11">
        <f>29710997189885</f>
        <v>29710997189885</v>
      </c>
    </row>
    <row r="42" spans="1:4" ht="16" x14ac:dyDescent="0.2">
      <c r="A42" s="11" t="s">
        <v>24</v>
      </c>
      <c r="B42" s="67"/>
      <c r="C42" s="20">
        <v>1000000000</v>
      </c>
      <c r="D42" s="11">
        <v>29710997219596</v>
      </c>
    </row>
    <row r="43" spans="1:4" ht="16" x14ac:dyDescent="0.2">
      <c r="A43" s="4" t="s">
        <v>25</v>
      </c>
      <c r="B43" s="8" t="s">
        <v>203</v>
      </c>
      <c r="C43" s="20">
        <v>-1</v>
      </c>
      <c r="D43" s="26" t="s">
        <v>56</v>
      </c>
    </row>
    <row r="44" spans="1:4" ht="16" x14ac:dyDescent="0.2">
      <c r="A44" s="11" t="s">
        <v>26</v>
      </c>
      <c r="B44" s="8" t="s">
        <v>204</v>
      </c>
      <c r="C44" s="20">
        <v>1000000002</v>
      </c>
      <c r="D44" s="28" t="s">
        <v>56</v>
      </c>
    </row>
    <row r="45" spans="1:4" ht="16" x14ac:dyDescent="0.2">
      <c r="A45" s="1"/>
      <c r="B45" s="1"/>
      <c r="C45" s="19"/>
      <c r="D45" s="1"/>
    </row>
    <row r="46" spans="1:4" ht="16" x14ac:dyDescent="0.2">
      <c r="A46" s="1"/>
      <c r="B46" s="1"/>
      <c r="C46" s="19"/>
      <c r="D46" s="1"/>
    </row>
    <row r="47" spans="1:4" ht="16" x14ac:dyDescent="0.2">
      <c r="A47" s="1"/>
      <c r="B47" s="1"/>
      <c r="C47" s="19"/>
      <c r="D47" s="1"/>
    </row>
    <row r="48" spans="1:4" ht="16" x14ac:dyDescent="0.2">
      <c r="A48" s="1"/>
      <c r="B48" s="1"/>
      <c r="C48" s="19"/>
      <c r="D48" s="1"/>
    </row>
    <row r="49" spans="1:4" ht="16" x14ac:dyDescent="0.2">
      <c r="A49" s="1"/>
      <c r="B49" s="1"/>
      <c r="C49" s="19"/>
      <c r="D49" s="1"/>
    </row>
    <row r="50" spans="1:4" ht="16" x14ac:dyDescent="0.2">
      <c r="A50" s="1"/>
      <c r="B50" s="1"/>
      <c r="C50" s="1"/>
      <c r="D50" s="1"/>
    </row>
    <row r="51" spans="1:4" ht="16" x14ac:dyDescent="0.2">
      <c r="A51" s="1"/>
      <c r="B51" s="1"/>
      <c r="C51" s="1"/>
      <c r="D51" s="1"/>
    </row>
    <row r="52" spans="1:4" ht="16" x14ac:dyDescent="0.2">
      <c r="A52" s="1"/>
      <c r="B52" s="1"/>
      <c r="C52" s="1"/>
      <c r="D52" s="1"/>
    </row>
    <row r="53" spans="1:4" ht="16" x14ac:dyDescent="0.2">
      <c r="A53" s="1"/>
      <c r="B53" s="1"/>
      <c r="C53" s="1"/>
      <c r="D53" s="1"/>
    </row>
    <row r="54" spans="1:4" ht="16" x14ac:dyDescent="0.2">
      <c r="A54" s="1"/>
      <c r="B54" s="1"/>
      <c r="C54" s="1"/>
      <c r="D54" s="1"/>
    </row>
    <row r="55" spans="1:4" ht="16" x14ac:dyDescent="0.2">
      <c r="A55" s="1"/>
      <c r="B55" s="1"/>
      <c r="C55" s="1"/>
      <c r="D55" s="1"/>
    </row>
    <row r="56" spans="1:4" ht="16" x14ac:dyDescent="0.2">
      <c r="A56" s="1"/>
      <c r="B56" s="1"/>
      <c r="C56" s="1"/>
      <c r="D56" s="1"/>
    </row>
    <row r="57" spans="1:4" ht="16" x14ac:dyDescent="0.2">
      <c r="A57" s="1"/>
      <c r="B57" s="1"/>
      <c r="C57" s="1"/>
      <c r="D57" s="1"/>
    </row>
    <row r="58" spans="1:4" ht="16" x14ac:dyDescent="0.2">
      <c r="A58" s="1"/>
      <c r="B58" s="1"/>
      <c r="C58" s="1"/>
      <c r="D58" s="1"/>
    </row>
    <row r="59" spans="1:4" ht="16" x14ac:dyDescent="0.2">
      <c r="A59" s="1"/>
      <c r="B59" s="1"/>
      <c r="C59" s="1"/>
      <c r="D59" s="1"/>
    </row>
    <row r="60" spans="1:4" ht="16" x14ac:dyDescent="0.2">
      <c r="A60" s="1"/>
      <c r="B60" s="1"/>
      <c r="C60" s="1"/>
      <c r="D60" s="1"/>
    </row>
    <row r="61" spans="1:4" ht="16" x14ac:dyDescent="0.2">
      <c r="A61" s="1"/>
      <c r="B61" s="1"/>
      <c r="C61" s="1"/>
      <c r="D61" s="1"/>
    </row>
  </sheetData>
  <mergeCells count="13">
    <mergeCell ref="A5:A6"/>
    <mergeCell ref="B10:B13"/>
    <mergeCell ref="B14:B15"/>
    <mergeCell ref="A18:A19"/>
    <mergeCell ref="B18:B19"/>
    <mergeCell ref="A37:A38"/>
    <mergeCell ref="B37:B38"/>
    <mergeCell ref="D37:D38"/>
    <mergeCell ref="B39:B42"/>
    <mergeCell ref="D18:D19"/>
    <mergeCell ref="A28:A29"/>
    <mergeCell ref="B28:B29"/>
    <mergeCell ref="D28:D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B1-T2</vt:lpstr>
      <vt:lpstr>B2-T2</vt:lpstr>
      <vt:lpstr>B3-T2</vt:lpstr>
      <vt:lpstr>B4-T2</vt:lpstr>
      <vt:lpstr>B5-T2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Microsoft Office User</cp:lastModifiedBy>
  <dcterms:created xsi:type="dcterms:W3CDTF">2019-04-09T17:40:00Z</dcterms:created>
  <dcterms:modified xsi:type="dcterms:W3CDTF">2020-05-07T08:36:04Z</dcterms:modified>
</cp:coreProperties>
</file>