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autoCompressPictures="0"/>
  <mc:AlternateContent xmlns:mc="http://schemas.openxmlformats.org/markup-compatibility/2006">
    <mc:Choice Requires="x15">
      <x15ac:absPath xmlns:x15ac="http://schemas.microsoft.com/office/spreadsheetml/2010/11/ac" url="D:\FIT-HCMUS\Courses\CCKCPM\Deadline\TH\Tuan06\18600187\"/>
    </mc:Choice>
  </mc:AlternateContent>
  <xr:revisionPtr revIDLastSave="0" documentId="13_ncr:1_{9587A819-BE58-4EA5-AFDA-5D0B2036F6F2}" xr6:coauthVersionLast="44" xr6:coauthVersionMax="44" xr10:uidLastSave="{00000000-0000-0000-0000-000000000000}"/>
  <bookViews>
    <workbookView xWindow="-108" yWindow="-108" windowWidth="23256" windowHeight="12576" activeTab="2" xr2:uid="{00000000-000D-0000-FFFF-FFFF00000000}"/>
  </bookViews>
  <sheets>
    <sheet name="Self-Assessment" sheetId="9" r:id="rId1"/>
    <sheet name="Function list" sheetId="8" r:id="rId2"/>
    <sheet name="Test cases" sheetId="7" r:id="rId3"/>
    <sheet name="Bug Report" sheetId="2" r:id="rId4"/>
    <sheet name="Defect Serverity Distribution" sheetId="6" r:id="rId5"/>
    <sheet name="Test summary report" sheetId="1"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8" i="6" l="1"/>
  <c r="H11" i="6" l="1"/>
  <c r="H12" i="6"/>
  <c r="H13" i="6"/>
  <c r="H14" i="6"/>
  <c r="H15" i="6"/>
  <c r="H16" i="6"/>
  <c r="C5" i="1"/>
  <c r="K23" i="1"/>
  <c r="J23" i="1"/>
  <c r="I23" i="1"/>
  <c r="H23" i="1"/>
  <c r="G23" i="1"/>
  <c r="F23" i="1"/>
  <c r="E23" i="1"/>
  <c r="D23" i="1"/>
  <c r="D12" i="9"/>
  <c r="C12" i="9"/>
  <c r="J18" i="6" l="1"/>
  <c r="I18" i="6"/>
  <c r="G18" i="6"/>
  <c r="E18" i="6"/>
  <c r="D18" i="6"/>
  <c r="C18" i="6"/>
  <c r="H10" i="6"/>
  <c r="H9" i="6"/>
  <c r="H8" i="6"/>
  <c r="H7" i="6"/>
  <c r="H6" i="6"/>
  <c r="H5" i="6"/>
  <c r="H4" i="6"/>
  <c r="C6" i="1"/>
  <c r="H18" i="6" l="1"/>
</calcChain>
</file>

<file path=xl/sharedStrings.xml><?xml version="1.0" encoding="utf-8"?>
<sst xmlns="http://schemas.openxmlformats.org/spreadsheetml/2006/main" count="561" uniqueCount="298">
  <si>
    <t>Date</t>
  </si>
  <si>
    <t>No</t>
  </si>
  <si>
    <t>Function ID</t>
  </si>
  <si>
    <t>Function name</t>
  </si>
  <si>
    <t>01</t>
  </si>
  <si>
    <t>02</t>
  </si>
  <si>
    <t>ID</t>
  </si>
  <si>
    <t>Problem summary</t>
  </si>
  <si>
    <t>How to reproduce it</t>
  </si>
  <si>
    <t>Reported by</t>
  </si>
  <si>
    <t>Status</t>
  </si>
  <si>
    <t>Comment</t>
  </si>
  <si>
    <t>Assigned to</t>
  </si>
  <si>
    <t>Open</t>
  </si>
  <si>
    <t>Tested</t>
  </si>
  <si>
    <t>Passed</t>
  </si>
  <si>
    <t>Failed</t>
  </si>
  <si>
    <t>Blocked</t>
  </si>
  <si>
    <t>Skipped</t>
  </si>
  <si>
    <t>Not Yet Tested</t>
  </si>
  <si>
    <t>Total</t>
  </si>
  <si>
    <t>Tested Coverage</t>
  </si>
  <si>
    <t>TEST SUMMARY REPORT</t>
  </si>
  <si>
    <t>Project Name</t>
  </si>
  <si>
    <t>Creator</t>
  </si>
  <si>
    <t>Reviewer</t>
  </si>
  <si>
    <t>&lt;Reviewer&gt;</t>
  </si>
  <si>
    <t>Approver</t>
  </si>
  <si>
    <t>&lt;Approver&gt;</t>
  </si>
  <si>
    <t>Note</t>
  </si>
  <si>
    <t>Test Coverage:</t>
  </si>
  <si>
    <t>Successful Test Coverage:</t>
  </si>
  <si>
    <t>Date:</t>
  </si>
  <si>
    <t>Priority</t>
  </si>
  <si>
    <t>Severity</t>
  </si>
  <si>
    <t>DEFECT SEVERITY DISTRIBUTION</t>
  </si>
  <si>
    <t>No.</t>
  </si>
  <si>
    <t>Fixed</t>
  </si>
  <si>
    <t>Not fixed</t>
  </si>
  <si>
    <t>Function Name</t>
  </si>
  <si>
    <t>Fatal</t>
  </si>
  <si>
    <t>Serious</t>
  </si>
  <si>
    <t>Medium</t>
  </si>
  <si>
    <t>Comestic</t>
  </si>
  <si>
    <t>Test case name</t>
  </si>
  <si>
    <t>Precondition</t>
  </si>
  <si>
    <t>Test steps</t>
  </si>
  <si>
    <t>Expected Result</t>
  </si>
  <si>
    <t>Actual Result</t>
  </si>
  <si>
    <t>Tester</t>
  </si>
  <si>
    <t>Tested Date</t>
  </si>
  <si>
    <t>Remark</t>
  </si>
  <si>
    <t>01 - 001</t>
  </si>
  <si>
    <t>Fail</t>
  </si>
  <si>
    <t>Pass</t>
  </si>
  <si>
    <t>02 - 001</t>
  </si>
  <si>
    <t>Actual Result2</t>
  </si>
  <si>
    <t>Remark2</t>
  </si>
  <si>
    <t>Function detail</t>
  </si>
  <si>
    <t>Bug ID</t>
  </si>
  <si>
    <t>Status2</t>
  </si>
  <si>
    <t>Bug ID2</t>
  </si>
  <si>
    <t>Tester2</t>
  </si>
  <si>
    <t>Test Run 1</t>
  </si>
  <si>
    <t>Test Run 2</t>
  </si>
  <si>
    <t>Họ tên</t>
  </si>
  <si>
    <t>MSSV</t>
  </si>
  <si>
    <t>Lớp</t>
  </si>
  <si>
    <t>Tiêu chí</t>
  </si>
  <si>
    <t>Mô tả tiêu chí</t>
  </si>
  <si>
    <t>Thang điểm</t>
  </si>
  <si>
    <t>Điểm tự đánh giá</t>
  </si>
  <si>
    <t>Tổng</t>
  </si>
  <si>
    <t>Tổng thời gian thực tế bạn dùng để thực hiện bài tập:</t>
  </si>
  <si>
    <t>Vũ Cao Nguyên</t>
  </si>
  <si>
    <t>18600187</t>
  </si>
  <si>
    <t>18CK2</t>
  </si>
  <si>
    <t>03</t>
  </si>
  <si>
    <t>8 TCs</t>
  </si>
  <si>
    <t>04</t>
  </si>
  <si>
    <t>05</t>
  </si>
  <si>
    <t>06</t>
  </si>
  <si>
    <t>07</t>
  </si>
  <si>
    <t>Nguyen</t>
  </si>
  <si>
    <t>03 - 001</t>
  </si>
  <si>
    <t>03 - 002</t>
  </si>
  <si>
    <t>03 - 003</t>
  </si>
  <si>
    <t>03 - 004</t>
  </si>
  <si>
    <t>Hiển thị trang 1</t>
  </si>
  <si>
    <t>Hiển thị trang trống</t>
  </si>
  <si>
    <t>03 - 005</t>
  </si>
  <si>
    <t>03 - 006</t>
  </si>
  <si>
    <t>03 - 007</t>
  </si>
  <si>
    <t>03 - 008</t>
  </si>
  <si>
    <t>04 - 001</t>
  </si>
  <si>
    <t>05 - 001</t>
  </si>
  <si>
    <t>05 - 002</t>
  </si>
  <si>
    <t>06 - 001</t>
  </si>
  <si>
    <t>06 - 002</t>
  </si>
  <si>
    <t>06 - 003</t>
  </si>
  <si>
    <t>06 - 004</t>
  </si>
  <si>
    <t>07 - 001</t>
  </si>
  <si>
    <t>07 - 002</t>
  </si>
  <si>
    <t>08</t>
  </si>
  <si>
    <t>09</t>
  </si>
  <si>
    <t>10</t>
  </si>
  <si>
    <t>11</t>
  </si>
  <si>
    <t>Test Document KCPM</t>
  </si>
  <si>
    <t>3h</t>
  </si>
  <si>
    <t>Sử dụng nút Next ở trang bất kỳ</t>
  </si>
  <si>
    <t>Hiển thị trang cuối cùng</t>
  </si>
  <si>
    <t>2 TCs</t>
  </si>
  <si>
    <t>5. Chức năng của quản trị viên</t>
  </si>
  <si>
    <t>Thay đổi thông tin cá nhân của chính mình</t>
  </si>
  <si>
    <t>Xem danh sách các tài khoản của người dùng</t>
  </si>
  <si>
    <t>Phân trang danh sách người dùng</t>
  </si>
  <si>
    <t>Xem thông tin chi tiết của người dùng</t>
  </si>
  <si>
    <t>Khóa, mở khóa tài khoản người dùng</t>
  </si>
  <si>
    <t>Quản lý hệ thống gian hàng</t>
  </si>
  <si>
    <t>Quản lý sản phẩm trên gian hàng</t>
  </si>
  <si>
    <t>1 TCs</t>
  </si>
  <si>
    <t>3 TCs</t>
  </si>
  <si>
    <t>4 TCs</t>
  </si>
  <si>
    <t>12</t>
  </si>
  <si>
    <t>13</t>
  </si>
  <si>
    <t>Phân trang, lọc danh sách sản phẩm</t>
  </si>
  <si>
    <t>Kiểm tra các ràng buộc về sản phẩm</t>
  </si>
  <si>
    <t>Cho phép đăng tải các hình đại diện của sản phẩm</t>
  </si>
  <si>
    <t>Quản lý đơn đặt hàng (đã giao, chưa giao, đang giao)</t>
  </si>
  <si>
    <t>Thống kê số lượng bán top 10 của sản phẩm, của gian hàng</t>
  </si>
  <si>
    <t>Thay đổi các thông tin như Họ tên, Ngày sinh, Số điện thoại, Email, Giới tính</t>
  </si>
  <si>
    <t>Danh sách các tài khoản gồm các thông tin như Số thứ tự, Email, Họ tên, Số điện thoại, Giới tính, Ngày sinh, Tùy chọn (1 dòng hiển thị thông tin của 1 tài khoản)</t>
  </si>
  <si>
    <t>Mỗi trang hiển thị tối đa 10 thông tin của người dùng</t>
  </si>
  <si>
    <t>Hiển thị thông tin chi tiết tài khoản của người dùng</t>
  </si>
  <si>
    <t>Thực hiện việc chọn khóa hoặc mở khóa 1 tài khoản nào đó ( không được khóa tài
khoản của chính mình)</t>
  </si>
  <si>
    <t>Danh sách gian hàng, thêm gian hàng, danh sách nhãn hiệu, thêm nhãn hiệu, danh sách
sản phẩm, thêm sản phẩm</t>
  </si>
  <si>
    <t>Danh sách sản phẩm, thêm sản phẩm với các thông tin Số thứ tự, Ảnh, Tên sản phẩm, Giá, Số lượng kho, Tùy chọn sửa</t>
  </si>
  <si>
    <t xml:space="preserve">Mỗi trang hiển thị tối đa 10 thông tin của sản phẩm </t>
  </si>
  <si>
    <t xml:space="preserve">Tên sản phẩm không được trùng </t>
  </si>
  <si>
    <t>Tải lên 1 hình ảnh đại diện cho sản phẩm</t>
  </si>
  <si>
    <t>Gồm có danh sách các đơn hàng có các thông tin như Số thứ tự, Mã đơn hàng, Email khách hàng, Địa chỉ, Tổng tiền, Trạng thái đơn hàng (đã giao, chưa giao, đang giao), Tùy chọn sửa</t>
  </si>
  <si>
    <t>Hiển thị top 10 sản phẩm bán chạy nhất của gian hàng</t>
  </si>
  <si>
    <t>Function 01: Thay đổi thông tin cá nhân của chính mình</t>
  </si>
  <si>
    <t>Hiển thị doanh số bán hàng theo các ngày, tuần, tháng, năm, quý gồm có thông tin doanh thu ( Tổng doanh thu, Tổng số lượng sản phẩm bán được) và Các đơn hàng ( Danh sách các đơn hàng hiển thị theo từng dòng)</t>
  </si>
  <si>
    <t>Tài khoản đăng nhập quản trị để test:
Username: toanhuuvuong.com@gmail.com
Password: 1234567</t>
  </si>
  <si>
    <t>Hiển thị thông tin cá nhân và các texbox để thay đổi thông tin (không thể thay đổi thông tin về email và số điện thoại)</t>
  </si>
  <si>
    <t>1. Họ tên: Vũ Cao Nguyên
2. Ngày sinh: 07/10/2000
3. Số điện thoại: 0333386574
4. Email: toanhuuvuong.com@gmail.com</t>
  </si>
  <si>
    <t>1. Vào localhost:3000
2. Tài khoản &gt; Thông tin
3. Họ tên: Vũ Cao Nguyên, Ngày sinh: 07/10/2000, Giới tính: Nam
4. Cập nhật</t>
  </si>
  <si>
    <t>1. Họ tên: Vũ Cao Nguyên
2. Ngày sinh: 07/10/2000
3. Số điện thoại: 0333386574
4. Email: toanhuuvuong.com@gmail.com
5. Giới tính: Nam</t>
  </si>
  <si>
    <t>Function 02: Xem danh sách các tài khoản của người dùng</t>
  </si>
  <si>
    <t xml:space="preserve">BTCN#06 </t>
  </si>
  <si>
    <t>Báo cáo lỗi rõ ràng, dễ hiểu</t>
  </si>
  <si>
    <t>Báo cáo tóm tắt kết quả kiểm thử (Defect Severity Distribution &amp; Test Summary Report)</t>
  </si>
  <si>
    <t>Thiết kế TCs cho 2 chức năng, trình bày TC rõ ràng có khả năng truy vết độ phủ kiểm
thử các yêu cầu</t>
  </si>
  <si>
    <t>* Tạo đầy đủ Test Plan, Build, Requirement, Specification,nội dung rõ ràng, phù hợp với
hệ thống cần kiểm thử * Tạo đầy đủ ít nhất 10 Test case, nội dung mô tả rõ ràng, có mối 
quan hệ hợp lý với Requirement và Test Specification</t>
  </si>
  <si>
    <t>*Tạo đầy đủ ít nhất 5 issue (bug) * Các bug tìm được dựa vào kết quả thực thi TC thì
phải có liên kết với TC tương ứng trong hệ thống</t>
  </si>
  <si>
    <t>Hiển thị danh sách tài khoản của người dùng</t>
  </si>
  <si>
    <t>1. Vào localhost:3000
2. Quản lý tài khoản &gt; Danh sách tài khoản</t>
  </si>
  <si>
    <t>1. Số thứ tự
2. Email
3. Họ tên
4 Số điện thoại
5. Giới tính
6. Ngày sinh
7. Tùy chọn sửa</t>
  </si>
  <si>
    <t>Function 03: Phân trang danh sách người dùng</t>
  </si>
  <si>
    <t>Hiển thị số người dùng lớn hơn 10</t>
  </si>
  <si>
    <t>Hiển thị 12 người dùng ở 2 phân trang</t>
  </si>
  <si>
    <t>Hiển thị số người dùng nhỏ hơn 10</t>
  </si>
  <si>
    <t>Hiển thị 6 người dùng ở 1 phân trang</t>
  </si>
  <si>
    <t>Hiển thị số người dùng bằng 10</t>
  </si>
  <si>
    <t>Hiển thị 10 người dùng ở 1 phân trang</t>
  </si>
  <si>
    <t>Sử dụng nút Trước ở trang đầu tiên ( trang 1 )</t>
  </si>
  <si>
    <t>1. Vào localhost:3000
2. Quản lý tài khoản &gt; Danh sách tài khoản
3. Chọn nút Trước khi ở trang 1</t>
  </si>
  <si>
    <t>Sử dụng nút Trước ở trang bất kỳ</t>
  </si>
  <si>
    <t>Hiển thị trang 2</t>
  </si>
  <si>
    <t>Chọn một trang bất kỳ ở danh sách người dùng</t>
  </si>
  <si>
    <t>1. Vào localhost:3000
2. Quản lý tài khoản &gt; Danh sách tài khoản
3. Chọn trang 3</t>
  </si>
  <si>
    <t>Hiển thị:
Trước 3 4 5 Sau</t>
  </si>
  <si>
    <t>Hiển thị:
Trước 1 2 3 Sau</t>
  </si>
  <si>
    <t>Sử dụng nút Sau ở trang cuối cùng</t>
  </si>
  <si>
    <t>1. Vào localhost:3000
2. Quản lý tài khoản &gt; Danh sách tài khoản
3. Chọn nút Sau khi ở trang cuối cùng</t>
  </si>
  <si>
    <t>1. Vào localhost:3000
2. Quản lý tài khoản &gt; Danh sách tài khoản
3. Chọn nút Trước khi ở trang bất kỳ (trang 3)</t>
  </si>
  <si>
    <t>1. Vào localhost:3000
2. Quản lý tài khoản &gt; Danh sách tài khoản
3. Chọn nút Sau khi ở trang bất kỳ (trang 3)</t>
  </si>
  <si>
    <t>Hiển thị trang 4</t>
  </si>
  <si>
    <t>Function 04: Xem thông tin chi tiết của người dùng</t>
  </si>
  <si>
    <t>Hiển thị thông tin chi tiết của người dùng</t>
  </si>
  <si>
    <t>1. Vào localhost:3000
2. Quản lý tài khoản &gt; Danh sách tài khoản
3. Chọn tài khoản có số thứ tự 1 để xem thông tin chi tiết</t>
  </si>
  <si>
    <t>1. Số thứ tự: 1
2. Email: toanhuuvuong.com@gmail.com
3. Họ tên: Vương Hữu Toàn
4 Số điện thoại: 0333386574
5. Giới tính: Nam
6. Ngày sinh: 03/04/2000
7. Tùy chọn sửa</t>
  </si>
  <si>
    <t>Function 05: Khóa, mở khóa tài khoản người dùng</t>
  </si>
  <si>
    <t>Khóa, mở khóa tài khoản của chính mình</t>
  </si>
  <si>
    <t>1. Vào localhost:3000
2. Quản lý tài khoản &gt; Danh sách tài khoản
3. Chọn tài khoản của chính mình
4. Chọn tùy chọn để sửa</t>
  </si>
  <si>
    <t>Không thể khóa, mở khóa tài khoản</t>
  </si>
  <si>
    <t xml:space="preserve">Khóa, mở khóa tài khoản của người dùng </t>
  </si>
  <si>
    <t>Updated successful ( tài khoản đã bị khóa || mở khóa)</t>
  </si>
  <si>
    <t>1. Vào localhost:3000
2. Quản lý tài khoản &gt; Danh sách tài khoản
3. Chọn tài khoản có số thứ tự 2
4. Chọn tùy chọn để sửa
5. Chọn khóa || mở khóa
6. Cập nhật</t>
  </si>
  <si>
    <t>Function 06: Quản lý hệ thống gian hàng</t>
  </si>
  <si>
    <t>Hiển thị danh sách gian hàng</t>
  </si>
  <si>
    <t>Thêm gian hàng</t>
  </si>
  <si>
    <t>Thêm sản phẩm</t>
  </si>
  <si>
    <t>Hiển thị danh sách nhãn hiệu</t>
  </si>
  <si>
    <t>Thêm nhãn hiệu</t>
  </si>
  <si>
    <t>Hiện thị danh sách sản phẩm</t>
  </si>
  <si>
    <t>1. Vào localhost:3000
2. Quản lý gian hàng &gt; Danh sách gian hàng</t>
  </si>
  <si>
    <t>1. Số thứ tự
2. Tên gian hàng
3. Tùy chọn sửa</t>
  </si>
  <si>
    <t>1. Vào localhost:3000
2. Quản lý gian hàng &gt; Thêm gian hàng
3. Tên gian hàng = "Laptop"
4. Thêm</t>
  </si>
  <si>
    <t>Inserted successful (thêm thành công "Laptop" vào danh sách gian hàng)</t>
  </si>
  <si>
    <t>1. Vào localhost:3000
2. Quản lý gian hàng &gt; Danh sách nhãn hiệu</t>
  </si>
  <si>
    <t>1. Số thứ tự
2. Tên nhãn hiệu
3. Tùy chọn sửa</t>
  </si>
  <si>
    <t>1. Vào localhost:3000
2. Quản lý gian hàng &gt; Thêm nhãn hiệu
3. Tên nhãn hiệu = "H&amp;M"
4. Thêm</t>
  </si>
  <si>
    <t>Inserted successful (thêm thành công "H&amp;M" vào danh sách nhãn hiệu)</t>
  </si>
  <si>
    <t>1. Vào localhost:3000
2. Quản lý gian hàng &gt; Danh sách sản phẩm</t>
  </si>
  <si>
    <t>1. Số thứ tự
2. Ảnh
3. Tên sản phẩm
4. Giá
5. Số lượng kho
6. Tùy chọn sửa</t>
  </si>
  <si>
    <t>1. Vào localhost:3000
2. Quản lý gian hàng &gt; Thêm sản phẩm
3. Tên sản phẩm = "T-shirt with Motif"
4. Gian hàng: Áo
5. Nhãn hiệu: H&amp;M
6. Giá bán: 9
7. Giá sau khi sale: 9
7. Số lượng kho: 9
8. Mô tả: T-shirt-H&amp;M
9. Ảnh: hmgoepprod.jpg
10. Thêm</t>
  </si>
  <si>
    <t>Inserted successful (thêm thành công "T-shirt with Motif" vào danh sách sản phẩm)</t>
  </si>
  <si>
    <t>You forget some fields :(</t>
  </si>
  <si>
    <t>Hiển thị số sản phẩm lớn hơn 10</t>
  </si>
  <si>
    <t>Hiển thị 12 sản phẩm ở 2 phân trang</t>
  </si>
  <si>
    <t>Hiển thị số sản phẩm nhỏ hơn 10</t>
  </si>
  <si>
    <t>Hiển thị 6 sản phẩm ở 1 phân trang</t>
  </si>
  <si>
    <t>Hiển thị số sản phẩm bằng 10</t>
  </si>
  <si>
    <t>Hiển thị 10 sản phẩm ở 1 phân trang</t>
  </si>
  <si>
    <t>Chọn một trang bất kỳ ở danh sách sản phẩm</t>
  </si>
  <si>
    <t>Function 08: Phân trang, lọc danh sách sản phẩm</t>
  </si>
  <si>
    <t>08 - 001</t>
  </si>
  <si>
    <t>08 - 002</t>
  </si>
  <si>
    <t>08 - 003</t>
  </si>
  <si>
    <t>08 - 004</t>
  </si>
  <si>
    <t>08 - 005</t>
  </si>
  <si>
    <t>08 - 006</t>
  </si>
  <si>
    <t>08 - 008</t>
  </si>
  <si>
    <t>Function 07: Quản lý sản phẩm trên gian hàng</t>
  </si>
  <si>
    <t>Function 09: Kiểm tra các ràng buộc về sản phẩm</t>
  </si>
  <si>
    <t>09 - 001</t>
  </si>
  <si>
    <t>Tên sản phẩm không trùng nhau</t>
  </si>
  <si>
    <t>Không được trùng tên giữa các sản phẩm trong danh sách</t>
  </si>
  <si>
    <t>Function 10: Cho phép đăng tải các hình đại diện của sản phẩm</t>
  </si>
  <si>
    <t>10 - 001</t>
  </si>
  <si>
    <t>Thêm 1 hình ảnh đại diện cho 1 sản phẩm</t>
  </si>
  <si>
    <t>1. Vào localhost:3000
2. Quản lý gian hàng &gt; Thêm sản phẩm
3. Ảnh: hmgoepprod.jpg
4. Thêm</t>
  </si>
  <si>
    <t>Inserted successful (thêm thành công ảnh đại hiện của sản phẩm)</t>
  </si>
  <si>
    <t>Function 11: Quản lý đơn đặt hàng (đã giao, chưa giao, đang giao)</t>
  </si>
  <si>
    <t>11 - 001</t>
  </si>
  <si>
    <t>Hiển thị danh sách các đơn hàng</t>
  </si>
  <si>
    <t>1. Vào localhost:3000
2. Quản lý đơn hàng &gt; danh sách đơn hàng</t>
  </si>
  <si>
    <t>1. Số thứ tự
2. Mã đơn hàng
3. Email khách hàng
4. Địa chỉ
5. Tổng tiền
6. Trạng thái đơn hàng (đã giao, chưa giao, đang giao)
7. Tùy chọn sửa</t>
  </si>
  <si>
    <t>12 - 002</t>
  </si>
  <si>
    <t>07 -003</t>
  </si>
  <si>
    <t>Sửa thông tin sản phẩm</t>
  </si>
  <si>
    <t>1. Vào localhost:3000
2. Quản lý gian hàng &gt; Danh sách sản phẩm
3. Chọn tùy chọn sửa
4. Gian hàng: Giày
5. Nhãn hiệu: Nike
6. Giá bán: 59
7. Giá sau khi sale: 55
7. Số lượng kho: 0
8. Mô tả: ...
9. Ảnh: Choose file
10. Cập nhật</t>
  </si>
  <si>
    <t>Updated successful</t>
  </si>
  <si>
    <t>11 - 002</t>
  </si>
  <si>
    <t>Sửa thông tin đơn hàng</t>
  </si>
  <si>
    <t>1. Vào localhost:3000
2. Quản lý đơn hàng &gt; danh sách đơn hàng
3. Chọn tùy chọn sửa
4. Số thứ tự: 2
5. Tên sản phẩm: Pure Boost ZG Shock Mint Black
6. Giá: $699
7. Số lượng đặt: 3
8. Mã đơn hàng: 5e15cf42e0ec050291e11f55
9. Email khách hàng: toanhuuvuong.com@gmail.com
10. Địa chỉ: Trường ĐH KHTN, Nguyễn Văn Cừ, Quận 5, Hồ Chí Minh
11. Tổng tiền: $2107
12. Trạng thái đơn hàng: Đã giao
13. Cập nhật</t>
  </si>
  <si>
    <t>Thống kê doanh số bán hàng theo ngày</t>
  </si>
  <si>
    <t>Thống kê doanh số bán hàng theo tháng</t>
  </si>
  <si>
    <t>Thống kê doanh số bán hàng theo năm</t>
  </si>
  <si>
    <t>Thống kê doanh số bán hàng bất kỳ</t>
  </si>
  <si>
    <t>12 - 001</t>
  </si>
  <si>
    <t>12 - 003</t>
  </si>
  <si>
    <t>12 - 004</t>
  </si>
  <si>
    <t>Function 13: Thống kê số lượng bán top 10 của sản phẩm, của gian hàng</t>
  </si>
  <si>
    <t>13 - 001</t>
  </si>
  <si>
    <t>13 - 002</t>
  </si>
  <si>
    <t>Thống kê số lượng bán top 10 sản phẩm của từng gian hàng</t>
  </si>
  <si>
    <t>Thống kê số lượng bán top 10 sản phẩm của shop</t>
  </si>
  <si>
    <t>1. Vào localhost:3000
2. Thống kê &gt; Top 10 sản phẩm của shop</t>
  </si>
  <si>
    <t>Hiển thị danh sách top 10 sản phẩm có số lượng bán nhiều nhất của shop</t>
  </si>
  <si>
    <t>1. Vào localhost:3000
2. Thống kê &gt; Top 10 sản phẩm của shop
3. Chọn gian hàng: Giày
4. Top 10 sản phẩm của gian hàng</t>
  </si>
  <si>
    <t>Hiển thị danh sách top 10 sản phẩm có số lượng bán nhiều nhất của gian hàng Giày</t>
  </si>
  <si>
    <t>1. Thông tin doanh thu (Tổng doanh thu: $4870, Tổng số lượng sản phẩm bán được: 14)
2. Các đơn hàng vào ngày đặt 2020-01-08 gồm các thông tin như Số thứ tự, Mã đơn hàng, Email khách hàng, Địa chỉ, Tổng tiền</t>
  </si>
  <si>
    <t>Function 12: Thống kê doanh số bán hàng theo các ngày, tháng, năm, bất kỳ</t>
  </si>
  <si>
    <t>Thống kê doanh số bán hàng theo các ngày, tháng, năm, bất kỳ</t>
  </si>
  <si>
    <t>1. Vào localhost:3000
2. Thống kê &gt; Doanh thu
3. Tiêu chí doanh thu: Ngày
4. Nhập ngày: 01/08/2020 (mm/dd/yyyy)
5. Thống kê</t>
  </si>
  <si>
    <t>1. Vào localhost:3000
2. Thống kê &gt; Doanh thu
3. Tiêu chí doanh thu: Tháng
4. Nhập tháng: 01
5. Nhập năm: 2020
6. Thống kê</t>
  </si>
  <si>
    <t>1. Thông tin doanh thu (Tổng doanh thu: $7304, Tổng số lượng sản phẩm bán được: 33)
2. Các đơn hàng đặt vào năm 2020 gồm các thông tin như Số thứ tự, Mã đơn hàng, Email khách hàng, Địa chỉ, Tổng tiền</t>
  </si>
  <si>
    <t>1. Thông tin doanh thu (Tổng doanh thu: $4870, Tổng số lượng sản phẩm bán được: 14)
2. Các đơn hàng đặt vào tháng 01/2020 gồm các thông tin như Số thứ tự, Mã đơn hàng, Email khách hàng, Địa chỉ, Tổng tiền</t>
  </si>
  <si>
    <t>1. Thông tin doanh thu (Tổng doanh thu: $0, Tổng số lượng sản phẩm bán được: 0)
2. Các đơn hàng đặt vào tháng 01/2020 gồm các thông tin như Số thứ tự, Mã đơn hàng, Email khách hàng, Địa chỉ, Tổng tiền</t>
  </si>
  <si>
    <t>1. Vào localhost:3000
2. Thống kê &gt; Doanh thu
3. Tiêu chí doanh thu: Năm
4. Nhập năm: 2020
5. Thống kê</t>
  </si>
  <si>
    <t>1. Vào localhost:3000
2. Thống kê &gt; Doanh thu
3. Tiêu chí doanh thu: Bất kỳ
4. Nhập ngày bắt đầu: 01/08/2020 (mm/dd/yyyy)
5. Nhập ngày kết thúc: 05/27/2020 (mm/dd/yyyy)
6. Thống kê</t>
  </si>
  <si>
    <t>1. Thông tin doanh thu (Tổng doanh thu: $5388, Tổng số lượng sản phẩm bán được: 23)
2. Các đơn hàng đặt từ 01/08/2020 đền 05/27/2020 gồm các thông tin như Số thứ tự, Mã đơn hàng, Email khách hàng, Địa chỉ, Tổng tiền</t>
  </si>
  <si>
    <t>1. Vào localhost:3000
2. Quản lý tài khoản &gt; Danh sách tài khoản
3. Chọn trang 3
Expection Result: Hiển thị: Trước 3 4 5 Sau
Actual Result: Hiển thị: Trước 1 2 3 Sau</t>
  </si>
  <si>
    <t>1. Vào localhost:3000
2. Quản lý tài khoản &gt; Danh sách tài khoản
3. Chọn nút Sau khi ở trang cuối cùng
Expection Result: Hiển thị trang cuối cùng
Actual Result: Hiển thị trang trống</t>
  </si>
  <si>
    <t>1. Vào localhost:3000
2. Quản lý gian hàng &gt; Thêm sản phẩm
3. Tên sản phẩm = "T-shirt with Motif"
4. Gian hàng: Áo
5. Nhãn hiệu: H&amp;M
6. Giá bán: 9
7. Giá sau khi sale: 9
7. Số lượng kho: 9
8. Mô tả: T-shirt-H&amp;M
9. Ảnh: hmgoepprod.jpg
10. Thêm
Expection Result: Inserted successful (thêm thành công "T-shirt with Motif" vào danh sách sản phẩm)
Actual Result: You forget some fields :(</t>
  </si>
  <si>
    <t>1. Vào localhost:3000
2. Quản lý gian hàng &gt; Danh sách sản phẩm
3. Chọn nút Trước khi ở trang 1</t>
  </si>
  <si>
    <t>1. Vào localhost:3000
2. Quản lý gian hàng &gt; Danh sách sản phẩm
3. Chọn nút Trước khi ở trang 3</t>
  </si>
  <si>
    <t>1. Vào localhost:3000
2. Quản lý gian hàng &gt; Danh sách sản phẩm
3. Chọn trang 3</t>
  </si>
  <si>
    <t>1. Vào localhost:3000
2. Quản lý gian hàng &gt; Danh sách sản phẩm
3. Chọn nút Sau khi ở trang cuối cùng</t>
  </si>
  <si>
    <t>1. Vào localhost:3000
2. Quản lý gian hàng &gt; Danh sách sản phẩm
3. Chọn nút Sau khi ở trang bất kỳ (trang 3)</t>
  </si>
  <si>
    <t>Sử dụng nút Sau ở trang bất kỳ</t>
  </si>
  <si>
    <t>1. Vào localhost:3000
2. Quản lý gian hàng &gt; Danh sách sản phẩm
3. Chọn trang 3
Expection Result: Hiển thị: Trước 3 4 5 Sau
Actual Result: Hiển thị: Trước 1 2 3 Sau</t>
  </si>
  <si>
    <t>1. Vào localhost:3000
2. Quản lý gian hàng &gt; Danh sách sản phẩm
3. Chọn nút Sau khi ở trang cuối cùng
Expection Result: Hiển thị trang cuối cùng
Actual Result: Hiển thị trang trống</t>
  </si>
  <si>
    <t>1. Vào localhost:3000
2. Quản lý gian hàng &gt; Thêm sản phẩm
3. Ảnh: hmgoepprod.jpg
4. Thêm
Expection Result: Inserted successful (thêm thành công ảnh đại hiện của sản phẩm)
Actual Result: You forget some fields :(</t>
  </si>
  <si>
    <t>1. Vào localhost:3000
2. Thống kê &gt; Doanh thu
3. Tiêu chí doanh thu: Tháng
4. Nhập tháng: 01
5. Nhập năm: 2020
6. Thống kê
Expection Result:
1. Thông tin doanh thu (Tổng doanh thu: $4870, Tổng số lượng sản phẩm bán được: 14)
2. Các đơn hàng đặt vào tháng 01/2020 gồm các thông tin như Số thứ tự, Mã đơn hàng, Email khách hàng, Địa chỉ, Tổng tiền
Actual Result:
1. Thông tin doanh thu (Tổng doanh thu: $0, Tổng số lượng sản phẩm bán được: 0)
2. Các đơn hàng đặt vào tháng 01/2020 gồm các thông tin như Số thứ tự, Mã đơn hàng, Email khách hàng, Địa chỉ, Tổng tiền</t>
  </si>
  <si>
    <t>Không thêm được sản phẩm</t>
  </si>
  <si>
    <t>Bố cục số trang không hợp lệ ở danh sách người dùng</t>
  </si>
  <si>
    <t>Lỗi hiển thị trang trống khi nhấn nút Sau ở trang cuối ở danh sách người dùng</t>
  </si>
  <si>
    <t>Bố cục số trang không hợp lệ ở danh sách sản phẩm</t>
  </si>
  <si>
    <t>Lỗi hiển thị trang trống khi nhấn nút Sau ở trang cuối ở danh sách sản phẩm</t>
  </si>
  <si>
    <t>Không thể thêm 1 hình ảnh đại diện cho 1 sản phẩm</t>
  </si>
  <si>
    <t>Không thống kê được doanh số bán hàng theo tháng</t>
  </si>
  <si>
    <t>High</t>
  </si>
  <si>
    <t>Minor</t>
  </si>
  <si>
    <t>Major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</si>
</sst>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0"/>
      <name val="Arial"/>
    </font>
    <font>
      <sz val="11"/>
      <color theme="1"/>
      <name val="Calibri"/>
      <family val="2"/>
      <scheme val="minor"/>
    </font>
    <font>
      <b/>
      <sz val="11"/>
      <color theme="1"/>
      <name val="Calibri"/>
      <family val="2"/>
      <scheme val="minor"/>
    </font>
    <font>
      <sz val="11"/>
      <name val="Calibri"/>
      <scheme val="minor"/>
    </font>
    <font>
      <b/>
      <sz val="11"/>
      <color rgb="FF3366FF"/>
      <name val="Calibri"/>
      <scheme val="minor"/>
    </font>
    <font>
      <b/>
      <sz val="11"/>
      <color theme="9" tint="-0.499984740745262"/>
      <name val="Calibri"/>
      <scheme val="minor"/>
    </font>
    <font>
      <b/>
      <sz val="11"/>
      <color theme="5" tint="-0.249977111117893"/>
      <name val="Calibri"/>
      <scheme val="minor"/>
    </font>
    <font>
      <b/>
      <i/>
      <sz val="11"/>
      <color theme="1"/>
      <name val="Calibri"/>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2"/>
      <color theme="0"/>
      <name val="Calibri"/>
      <family val="2"/>
      <scheme val="minor"/>
    </font>
    <font>
      <sz val="12"/>
      <name val="Calibri"/>
      <family val="2"/>
      <scheme val="minor"/>
    </font>
    <font>
      <sz val="16"/>
      <color theme="0"/>
      <name val="Calibri"/>
      <family val="2"/>
      <scheme val="minor"/>
    </font>
    <font>
      <sz val="8"/>
      <name val="Calibri"/>
      <family val="2"/>
      <scheme val="minor"/>
    </font>
    <font>
      <b/>
      <sz val="12"/>
      <color rgb="FF3366FF"/>
      <name val="Calibri"/>
      <family val="2"/>
      <scheme val="minor"/>
    </font>
    <font>
      <b/>
      <sz val="20"/>
      <color rgb="FF008000"/>
      <name val="Calibri"/>
      <family val="2"/>
      <scheme val="minor"/>
    </font>
    <font>
      <b/>
      <sz val="12"/>
      <name val="Calibri"/>
      <family val="2"/>
      <scheme val="minor"/>
    </font>
    <font>
      <b/>
      <sz val="12"/>
      <color rgb="FF0000FF"/>
      <name val="Calibri"/>
      <family val="2"/>
      <scheme val="minor"/>
    </font>
    <font>
      <i/>
      <sz val="11"/>
      <color theme="1"/>
      <name val="Calibri"/>
      <family val="2"/>
      <scheme val="minor"/>
    </font>
    <font>
      <sz val="10"/>
      <name val="Arial"/>
      <family val="2"/>
    </font>
    <font>
      <b/>
      <sz val="11"/>
      <name val="Calibri"/>
      <family val="2"/>
      <scheme val="minor"/>
    </font>
    <font>
      <b/>
      <sz val="26"/>
      <color rgb="FF0070C0"/>
      <name val="Calibri"/>
      <family val="2"/>
      <scheme val="minor"/>
    </font>
  </fonts>
  <fills count="8">
    <fill>
      <patternFill patternType="none"/>
    </fill>
    <fill>
      <patternFill patternType="gray125"/>
    </fill>
    <fill>
      <patternFill patternType="solid">
        <fgColor rgb="FFCCFFCC"/>
        <bgColor indexed="64"/>
      </patternFill>
    </fill>
    <fill>
      <patternFill patternType="solid">
        <fgColor theme="4" tint="0.79998168889431442"/>
        <bgColor indexed="65"/>
      </patternFill>
    </fill>
    <fill>
      <patternFill patternType="solid">
        <fgColor rgb="FF92D050"/>
        <bgColor indexed="64"/>
      </patternFill>
    </fill>
    <fill>
      <patternFill patternType="solid">
        <fgColor rgb="FFFF5151"/>
        <bgColor indexed="64"/>
      </patternFill>
    </fill>
    <fill>
      <patternFill patternType="solid">
        <fgColor theme="9" tint="-0.249977111117893"/>
        <bgColor indexed="64"/>
      </patternFill>
    </fill>
    <fill>
      <patternFill patternType="solid">
        <fgColor theme="9"/>
        <bgColor indexed="64"/>
      </patternFill>
    </fill>
  </fills>
  <borders count="17">
    <border>
      <left/>
      <right/>
      <top/>
      <bottom/>
      <diagonal/>
    </border>
    <border>
      <left/>
      <right/>
      <top style="thin">
        <color theme="9"/>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theme="0"/>
      </left>
      <right style="thin">
        <color theme="0"/>
      </right>
      <top style="thin">
        <color theme="0"/>
      </top>
      <bottom style="thin">
        <color theme="0"/>
      </bottom>
      <diagonal/>
    </border>
    <border>
      <left/>
      <right/>
      <top style="thin">
        <color theme="0"/>
      </top>
      <bottom/>
      <diagonal/>
    </border>
    <border>
      <left style="thin">
        <color theme="0"/>
      </left>
      <right style="thin">
        <color theme="0"/>
      </right>
      <top/>
      <bottom style="thin">
        <color theme="0"/>
      </bottom>
      <diagonal/>
    </border>
    <border>
      <left/>
      <right/>
      <top/>
      <bottom style="thin">
        <color theme="0"/>
      </bottom>
      <diagonal/>
    </border>
    <border>
      <left/>
      <right style="thin">
        <color theme="0"/>
      </right>
      <top style="thin">
        <color theme="0"/>
      </top>
      <bottom/>
      <diagonal/>
    </border>
    <border>
      <left/>
      <right/>
      <top style="thin">
        <color theme="4"/>
      </top>
      <bottom/>
      <diagonal/>
    </border>
    <border>
      <left style="thin">
        <color theme="4"/>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4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9" fontId="5"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2" fillId="0" borderId="0" applyNumberFormat="0" applyFill="0" applyBorder="0" applyAlignment="0" applyProtection="0"/>
    <xf numFmtId="0" fontId="25" fillId="0" borderId="0"/>
  </cellStyleXfs>
  <cellXfs count="117">
    <xf numFmtId="0" fontId="0" fillId="0" borderId="0" xfId="0"/>
    <xf numFmtId="0" fontId="6" fillId="0" borderId="0" xfId="0" applyFont="1"/>
    <xf numFmtId="0" fontId="0" fillId="0" borderId="0" xfId="0" applyAlignment="1">
      <alignment horizontal="center"/>
    </xf>
    <xf numFmtId="0" fontId="7" fillId="2" borderId="0" xfId="0" applyFont="1" applyFill="1" applyAlignment="1">
      <alignment vertical="center"/>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0" fillId="0" borderId="0" xfId="0" applyAlignment="1">
      <alignment vertical="center"/>
    </xf>
    <xf numFmtId="9" fontId="0" fillId="0" borderId="0" xfId="4" applyFont="1" applyAlignment="1">
      <alignment horizontal="center"/>
    </xf>
    <xf numFmtId="0" fontId="1" fillId="0" borderId="0" xfId="23" applyAlignment="1">
      <alignment horizontal="center"/>
    </xf>
    <xf numFmtId="0" fontId="1" fillId="0" borderId="0" xfId="23"/>
    <xf numFmtId="0" fontId="12" fillId="2" borderId="2" xfId="23" applyFont="1" applyFill="1" applyBorder="1" applyAlignment="1">
      <alignment horizontal="center"/>
    </xf>
    <xf numFmtId="0" fontId="1" fillId="0" borderId="2" xfId="23" applyBorder="1" applyAlignment="1">
      <alignment horizontal="center"/>
    </xf>
    <xf numFmtId="0" fontId="12" fillId="0" borderId="2" xfId="23" applyFont="1" applyBorder="1" applyAlignment="1">
      <alignment horizontal="center"/>
    </xf>
    <xf numFmtId="0" fontId="12" fillId="0" borderId="0" xfId="23" applyFont="1" applyAlignment="1">
      <alignment horizontal="center"/>
    </xf>
    <xf numFmtId="0" fontId="12" fillId="0" borderId="0" xfId="0" applyFont="1"/>
    <xf numFmtId="0" fontId="12" fillId="0" borderId="1" xfId="0" applyFont="1" applyBorder="1" applyAlignment="1">
      <alignment horizontal="center"/>
    </xf>
    <xf numFmtId="0" fontId="6" fillId="0" borderId="0" xfId="0" quotePrefix="1" applyFont="1"/>
    <xf numFmtId="49" fontId="0" fillId="0" borderId="0" xfId="0" applyNumberFormat="1"/>
    <xf numFmtId="49" fontId="0" fillId="0" borderId="0" xfId="0" quotePrefix="1"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49" fontId="0" fillId="0" borderId="0" xfId="0" applyNumberFormat="1" applyAlignment="1">
      <alignment horizontal="center" vertical="center"/>
    </xf>
    <xf numFmtId="0" fontId="14" fillId="3" borderId="0" xfId="40" applyFont="1" applyAlignment="1">
      <alignment vertical="center"/>
    </xf>
    <xf numFmtId="0" fontId="15" fillId="3" borderId="0" xfId="40" applyFont="1" applyAlignment="1">
      <alignment vertical="center"/>
    </xf>
    <xf numFmtId="0" fontId="15" fillId="3" borderId="0" xfId="40" applyFont="1" applyAlignment="1">
      <alignment horizontal="left" vertical="center"/>
    </xf>
    <xf numFmtId="0" fontId="15" fillId="0" borderId="0" xfId="0" applyFont="1"/>
    <xf numFmtId="0" fontId="1" fillId="0" borderId="0" xfId="0" quotePrefix="1" applyFont="1" applyAlignment="1">
      <alignment vertical="center"/>
    </xf>
    <xf numFmtId="0" fontId="1" fillId="0" borderId="0" xfId="0" applyFont="1" applyAlignment="1">
      <alignment vertical="center" wrapText="1"/>
    </xf>
    <xf numFmtId="0" fontId="16" fillId="4" borderId="0" xfId="0" applyFont="1" applyFill="1" applyAlignment="1">
      <alignment vertical="center" wrapText="1"/>
    </xf>
    <xf numFmtId="14" fontId="1" fillId="0" borderId="0" xfId="0" applyNumberFormat="1" applyFont="1" applyAlignment="1">
      <alignment vertical="center"/>
    </xf>
    <xf numFmtId="0" fontId="1" fillId="0" borderId="0" xfId="0" applyFont="1" applyAlignment="1">
      <alignment vertical="center"/>
    </xf>
    <xf numFmtId="0" fontId="16" fillId="5" borderId="0" xfId="0" applyFont="1" applyFill="1" applyAlignment="1">
      <alignment vertical="center" wrapText="1"/>
    </xf>
    <xf numFmtId="0" fontId="15" fillId="3" borderId="0" xfId="40" applyFont="1" applyAlignment="1">
      <alignment vertical="center" wrapText="1"/>
    </xf>
    <xf numFmtId="14" fontId="15" fillId="3" borderId="0" xfId="40" applyNumberFormat="1" applyFont="1" applyAlignment="1">
      <alignment vertical="center"/>
    </xf>
    <xf numFmtId="0" fontId="14" fillId="3" borderId="0" xfId="40" applyFont="1" applyAlignment="1">
      <alignment horizontal="left" vertical="center"/>
    </xf>
    <xf numFmtId="0" fontId="14" fillId="3" borderId="0" xfId="40" applyFont="1" applyAlignment="1">
      <alignment vertical="center" wrapText="1"/>
    </xf>
    <xf numFmtId="14" fontId="14" fillId="3" borderId="0" xfId="40" applyNumberFormat="1" applyFont="1" applyAlignment="1">
      <alignment vertical="center"/>
    </xf>
    <xf numFmtId="0" fontId="1" fillId="0" borderId="0" xfId="0" applyFont="1" applyAlignment="1">
      <alignment horizontal="left" vertical="center" wrapText="1"/>
    </xf>
    <xf numFmtId="0" fontId="17" fillId="0" borderId="0" xfId="0" applyFont="1" applyAlignment="1">
      <alignment vertical="center" wrapText="1"/>
    </xf>
    <xf numFmtId="0" fontId="0" fillId="0" borderId="0" xfId="0" applyAlignment="1">
      <alignment horizontal="left"/>
    </xf>
    <xf numFmtId="0" fontId="13" fillId="0" borderId="6" xfId="0" applyFont="1" applyBorder="1" applyAlignment="1">
      <alignment horizontal="center" vertical="center"/>
    </xf>
    <xf numFmtId="0" fontId="15" fillId="3" borderId="7" xfId="40" applyFont="1" applyBorder="1" applyAlignment="1">
      <alignment vertical="center" wrapText="1"/>
    </xf>
    <xf numFmtId="0" fontId="13" fillId="0" borderId="8" xfId="0" applyFont="1" applyBorder="1" applyAlignment="1">
      <alignment horizontal="center" vertical="center"/>
    </xf>
    <xf numFmtId="0" fontId="0" fillId="0" borderId="9" xfId="0" applyBorder="1"/>
    <xf numFmtId="0" fontId="13" fillId="0" borderId="6" xfId="0" applyFont="1" applyBorder="1" applyAlignment="1">
      <alignment horizontal="left" vertical="center"/>
    </xf>
    <xf numFmtId="0" fontId="0" fillId="0" borderId="0" xfId="0" applyBorder="1"/>
    <xf numFmtId="0" fontId="13" fillId="0" borderId="10" xfId="0" applyFont="1" applyBorder="1" applyAlignment="1">
      <alignment horizontal="center" vertical="center"/>
    </xf>
    <xf numFmtId="0" fontId="1" fillId="0" borderId="0" xfId="0" quotePrefix="1" applyFont="1" applyAlignment="1">
      <alignment vertical="center" wrapText="1"/>
    </xf>
    <xf numFmtId="0" fontId="0" fillId="0" borderId="0" xfId="0" applyAlignment="1">
      <alignment horizontal="center" vertical="center"/>
    </xf>
    <xf numFmtId="0" fontId="1" fillId="0" borderId="0" xfId="0" quotePrefix="1" applyFont="1" applyAlignment="1">
      <alignment horizontal="center" vertical="center"/>
    </xf>
    <xf numFmtId="0" fontId="1" fillId="0" borderId="1" xfId="0" applyFont="1" applyBorder="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left" vertical="center" wrapText="1"/>
    </xf>
    <xf numFmtId="0" fontId="0" fillId="0" borderId="2" xfId="0" applyBorder="1"/>
    <xf numFmtId="0" fontId="22" fillId="0" borderId="0" xfId="23" applyFont="1" applyAlignment="1">
      <alignment horizontal="center"/>
    </xf>
    <xf numFmtId="0" fontId="23" fillId="0" borderId="0" xfId="23" applyFont="1" applyAlignment="1">
      <alignment horizontal="center"/>
    </xf>
    <xf numFmtId="14" fontId="24" fillId="0" borderId="0" xfId="0" applyNumberFormat="1" applyFont="1" applyAlignment="1">
      <alignment horizontal="center"/>
    </xf>
    <xf numFmtId="49" fontId="0" fillId="0" borderId="0" xfId="0" quotePrefix="1" applyNumberFormat="1" applyAlignment="1">
      <alignment horizontal="center"/>
    </xf>
    <xf numFmtId="0" fontId="6" fillId="2" borderId="0" xfId="0" applyFont="1" applyFill="1" applyAlignment="1">
      <alignment horizontal="center"/>
    </xf>
    <xf numFmtId="0" fontId="6" fillId="2" borderId="1" xfId="0" applyFont="1" applyFill="1" applyBorder="1"/>
    <xf numFmtId="9" fontId="6" fillId="2" borderId="0" xfId="4" applyFont="1" applyFill="1" applyAlignment="1">
      <alignment horizontal="center"/>
    </xf>
    <xf numFmtId="0" fontId="12" fillId="0" borderId="0" xfId="0" applyFont="1" applyAlignment="1">
      <alignment horizontal="center"/>
    </xf>
    <xf numFmtId="0" fontId="20" fillId="0" borderId="0" xfId="0" applyFont="1" applyAlignment="1">
      <alignment horizontal="center"/>
    </xf>
    <xf numFmtId="9" fontId="20" fillId="0" borderId="0" xfId="0" applyNumberFormat="1" applyFont="1" applyAlignment="1">
      <alignment horizontal="center"/>
    </xf>
    <xf numFmtId="0" fontId="11" fillId="0" borderId="0" xfId="0" applyFont="1" applyAlignment="1">
      <alignment horizontal="center"/>
    </xf>
    <xf numFmtId="9" fontId="8" fillId="0" borderId="0" xfId="4" applyFont="1" applyAlignment="1">
      <alignment horizontal="center"/>
    </xf>
    <xf numFmtId="14" fontId="11" fillId="0" borderId="0" xfId="0" applyNumberFormat="1" applyFont="1" applyAlignment="1">
      <alignment horizontal="center"/>
    </xf>
    <xf numFmtId="14" fontId="0" fillId="0" borderId="0" xfId="0" applyNumberFormat="1" applyAlignment="1">
      <alignment horizontal="center"/>
    </xf>
    <xf numFmtId="49" fontId="27" fillId="0" borderId="0" xfId="0" applyNumberFormat="1" applyFont="1"/>
    <xf numFmtId="0" fontId="0" fillId="0" borderId="0" xfId="0" applyAlignment="1">
      <alignment wrapText="1"/>
    </xf>
    <xf numFmtId="0" fontId="5" fillId="0" borderId="0" xfId="0" applyFont="1" applyAlignment="1">
      <alignment horizontal="left"/>
    </xf>
    <xf numFmtId="0" fontId="5" fillId="0" borderId="0" xfId="41" applyFont="1" applyAlignment="1">
      <alignment horizontal="left" vertical="center" wrapText="1"/>
    </xf>
    <xf numFmtId="0" fontId="0" fillId="0" borderId="2" xfId="0" applyBorder="1" applyAlignment="1">
      <alignment horizontal="center" vertical="top" wrapText="1"/>
    </xf>
    <xf numFmtId="0" fontId="0" fillId="0" borderId="2" xfId="0"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vertical="center" wrapText="1"/>
    </xf>
    <xf numFmtId="0" fontId="6" fillId="0" borderId="2" xfId="0" applyFont="1" applyBorder="1" applyAlignment="1">
      <alignment vertical="center" wrapText="1"/>
    </xf>
    <xf numFmtId="0" fontId="0" fillId="0" borderId="2" xfId="0" applyBorder="1" applyAlignment="1">
      <alignment wrapText="1"/>
    </xf>
    <xf numFmtId="0" fontId="1" fillId="0" borderId="12" xfId="0" applyFont="1" applyBorder="1" applyAlignment="1">
      <alignment vertical="center"/>
    </xf>
    <xf numFmtId="0" fontId="1" fillId="0" borderId="11" xfId="0" applyFont="1" applyBorder="1" applyAlignment="1">
      <alignment vertical="center"/>
    </xf>
    <xf numFmtId="0" fontId="1" fillId="0" borderId="11" xfId="0" applyFont="1" applyBorder="1" applyAlignment="1">
      <alignment vertical="center" wrapText="1"/>
    </xf>
    <xf numFmtId="0" fontId="17" fillId="0" borderId="11" xfId="0" applyFont="1" applyBorder="1" applyAlignment="1">
      <alignment vertical="center" wrapText="1"/>
    </xf>
    <xf numFmtId="0" fontId="1" fillId="0" borderId="11" xfId="0" quotePrefix="1" applyFont="1" applyBorder="1" applyAlignment="1">
      <alignment vertical="center" wrapText="1"/>
    </xf>
    <xf numFmtId="14" fontId="1" fillId="0" borderId="11" xfId="0" applyNumberFormat="1" applyFont="1" applyBorder="1" applyAlignment="1">
      <alignment vertical="center"/>
    </xf>
    <xf numFmtId="0" fontId="1" fillId="0" borderId="14" xfId="0" applyFont="1" applyBorder="1" applyAlignment="1">
      <alignment vertical="center"/>
    </xf>
    <xf numFmtId="0" fontId="1" fillId="0" borderId="15" xfId="0" applyFont="1" applyBorder="1" applyAlignment="1">
      <alignment vertical="center"/>
    </xf>
    <xf numFmtId="0" fontId="1" fillId="0" borderId="15" xfId="0" applyFont="1" applyBorder="1" applyAlignment="1">
      <alignment vertical="center" wrapText="1"/>
    </xf>
    <xf numFmtId="0" fontId="17" fillId="0" borderId="15" xfId="0" applyFont="1" applyBorder="1" applyAlignment="1">
      <alignment vertical="center" wrapText="1"/>
    </xf>
    <xf numFmtId="0" fontId="1" fillId="0" borderId="15" xfId="0" quotePrefix="1" applyFont="1" applyBorder="1" applyAlignment="1">
      <alignment vertical="center" wrapText="1"/>
    </xf>
    <xf numFmtId="14" fontId="1" fillId="0" borderId="15" xfId="0" applyNumberFormat="1" applyFont="1" applyBorder="1" applyAlignment="1">
      <alignment vertical="center"/>
    </xf>
    <xf numFmtId="14" fontId="1" fillId="0" borderId="16" xfId="0" applyNumberFormat="1" applyFont="1" applyBorder="1" applyAlignment="1">
      <alignment vertical="center"/>
    </xf>
    <xf numFmtId="14" fontId="1" fillId="0" borderId="13" xfId="0" applyNumberFormat="1" applyFont="1" applyBorder="1" applyAlignment="1">
      <alignment vertical="center" wrapText="1"/>
    </xf>
    <xf numFmtId="0" fontId="1" fillId="0" borderId="0" xfId="0" applyFont="1" applyBorder="1" applyAlignment="1">
      <alignment vertical="center"/>
    </xf>
    <xf numFmtId="0" fontId="1" fillId="0" borderId="0" xfId="0" applyFont="1" applyBorder="1" applyAlignment="1">
      <alignment vertical="center" wrapText="1"/>
    </xf>
    <xf numFmtId="0" fontId="17" fillId="0" borderId="0" xfId="0" applyFont="1" applyBorder="1" applyAlignment="1">
      <alignment vertical="center" wrapText="1"/>
    </xf>
    <xf numFmtId="0" fontId="1" fillId="0" borderId="0" xfId="0" quotePrefix="1" applyFont="1" applyBorder="1" applyAlignment="1">
      <alignment vertical="center" wrapText="1"/>
    </xf>
    <xf numFmtId="14" fontId="1" fillId="0" borderId="0" xfId="0" applyNumberFormat="1" applyFont="1" applyBorder="1" applyAlignment="1">
      <alignment vertical="center" wrapText="1"/>
    </xf>
    <xf numFmtId="0" fontId="0" fillId="0" borderId="15" xfId="41" applyFont="1" applyBorder="1" applyAlignment="1">
      <alignment horizontal="left" vertical="center" wrapText="1"/>
    </xf>
    <xf numFmtId="0" fontId="16" fillId="4" borderId="11" xfId="0" applyFont="1" applyFill="1" applyBorder="1" applyAlignment="1">
      <alignment vertical="center" wrapText="1"/>
    </xf>
    <xf numFmtId="0" fontId="16" fillId="5" borderId="11" xfId="0" applyFont="1" applyFill="1" applyBorder="1" applyAlignment="1">
      <alignment vertical="center" wrapText="1"/>
    </xf>
    <xf numFmtId="0" fontId="16" fillId="4" borderId="15" xfId="0" applyFont="1" applyFill="1" applyBorder="1" applyAlignment="1">
      <alignment vertical="center" wrapText="1"/>
    </xf>
    <xf numFmtId="0" fontId="26" fillId="2" borderId="11" xfId="0" applyFont="1" applyFill="1" applyBorder="1" applyAlignment="1">
      <alignment vertical="center"/>
    </xf>
    <xf numFmtId="0" fontId="0" fillId="0" borderId="11" xfId="0" applyFont="1" applyBorder="1" applyAlignment="1">
      <alignment horizontal="left" vertical="center" wrapText="1"/>
    </xf>
    <xf numFmtId="0" fontId="0" fillId="0" borderId="11" xfId="0" applyFont="1" applyBorder="1" applyAlignment="1">
      <alignment horizontal="left" vertical="center"/>
    </xf>
    <xf numFmtId="14" fontId="1" fillId="0" borderId="11" xfId="0" quotePrefix="1" applyNumberFormat="1" applyFont="1" applyBorder="1" applyAlignment="1">
      <alignment vertical="center"/>
    </xf>
    <xf numFmtId="0" fontId="18" fillId="7" borderId="9" xfId="0" applyFont="1" applyFill="1" applyBorder="1" applyAlignment="1">
      <alignment horizontal="center" vertical="center"/>
    </xf>
    <xf numFmtId="0" fontId="18" fillId="6" borderId="0" xfId="0" applyFont="1" applyFill="1" applyAlignment="1">
      <alignment horizontal="center" vertical="center"/>
    </xf>
    <xf numFmtId="0" fontId="21" fillId="0" borderId="0" xfId="23" applyFont="1" applyAlignment="1">
      <alignment horizontal="center"/>
    </xf>
    <xf numFmtId="0" fontId="1" fillId="2" borderId="2" xfId="23" applyFill="1" applyBorder="1" applyAlignment="1">
      <alignment horizontal="center"/>
    </xf>
    <xf numFmtId="0" fontId="6" fillId="0" borderId="2" xfId="0" applyFont="1" applyBorder="1" applyAlignment="1">
      <alignment horizontal="center"/>
    </xf>
    <xf numFmtId="0" fontId="9" fillId="0" borderId="2" xfId="0" applyFont="1" applyBorder="1" applyAlignment="1">
      <alignment horizontal="right"/>
    </xf>
    <xf numFmtId="0" fontId="10" fillId="0" borderId="3" xfId="0" applyFont="1" applyBorder="1" applyAlignment="1">
      <alignment horizontal="right" vertical="center"/>
    </xf>
    <xf numFmtId="0" fontId="10" fillId="0" borderId="4" xfId="0" applyFont="1" applyBorder="1" applyAlignment="1">
      <alignment horizontal="right" vertical="center"/>
    </xf>
    <xf numFmtId="0" fontId="0" fillId="0" borderId="3" xfId="0" applyBorder="1" applyAlignment="1">
      <alignment horizontal="left" wrapText="1"/>
    </xf>
    <xf numFmtId="0" fontId="0" fillId="0" borderId="5"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center"/>
    </xf>
  </cellXfs>
  <cellStyles count="43">
    <cellStyle name="20% - Accent1" xfId="40" builtinId="30"/>
    <cellStyle name="Followed Hyperlink" xfId="2"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Hyperlink" xfId="1"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1" builtinId="8"/>
    <cellStyle name="Normal" xfId="0" builtinId="0"/>
    <cellStyle name="Normal 2" xfId="3" xr:uid="{00000000-0005-0000-0000-000025000000}"/>
    <cellStyle name="Normal 2 2" xfId="42" xr:uid="{EDF3F0DC-F795-4D6E-A0B1-3BA4B2564998}"/>
    <cellStyle name="Normal 3" xfId="23" xr:uid="{00000000-0005-0000-0000-000026000000}"/>
    <cellStyle name="Percent" xfId="4" builtinId="5"/>
  </cellStyles>
  <dxfs count="47">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border diagonalUp="0" diagonalDown="0" outline="0">
        <left/>
        <right/>
        <top style="thin">
          <color theme="9"/>
        </top>
        <bottom/>
      </border>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auto="1"/>
        <name val="Calibri"/>
        <scheme val="minor"/>
      </font>
      <fill>
        <patternFill patternType="solid">
          <fgColor indexed="64"/>
          <bgColor rgb="FFCCFFCC"/>
        </patternFill>
      </fill>
      <alignment vertical="center" textRotation="0" justifyLastLine="0" shrinkToFit="0"/>
    </dxf>
    <dxf>
      <font>
        <strike val="0"/>
        <outline val="0"/>
        <shadow val="0"/>
        <u val="none"/>
        <vertAlign val="baseline"/>
        <sz val="12"/>
        <color theme="1"/>
        <name val="Calibri"/>
        <family val="2"/>
        <scheme val="minor"/>
      </font>
      <alignment horizontal="center" vertical="center" textRotation="0" indent="0" justifyLastLine="0" shrinkToFit="0" readingOrder="0"/>
    </dxf>
    <dxf>
      <font>
        <strike val="0"/>
        <outline val="0"/>
        <shadow val="0"/>
        <u val="none"/>
        <vertAlign val="baseline"/>
        <sz val="12"/>
        <color theme="1"/>
        <name val="Calibri"/>
        <family val="2"/>
        <scheme val="minor"/>
      </font>
      <alignment horizontal="center" vertical="center" textRotation="0" indent="0" justifyLastLine="0" shrinkToFit="0" readingOrder="0"/>
    </dxf>
    <dxf>
      <font>
        <strike val="0"/>
        <outline val="0"/>
        <shadow val="0"/>
        <u val="none"/>
        <vertAlign val="baseline"/>
        <sz val="12"/>
        <color theme="1"/>
        <name val="Calibri"/>
        <family val="2"/>
        <scheme val="minor"/>
      </font>
      <alignment horizontal="center" vertical="center" textRotation="0" indent="0" justifyLastLine="0" shrinkToFit="0" readingOrder="0"/>
    </dxf>
    <dxf>
      <font>
        <strike val="0"/>
        <outline val="0"/>
        <shadow val="0"/>
        <u val="none"/>
        <vertAlign val="baseline"/>
        <sz val="12"/>
        <color theme="1"/>
        <name val="Calibri"/>
        <family val="2"/>
        <scheme val="minor"/>
      </font>
      <alignment horizontal="center" vertical="center" textRotation="0" indent="0" justifyLastLine="0" shrinkToFit="0" readingOrder="0"/>
    </dxf>
    <dxf>
      <font>
        <strike val="0"/>
        <outline val="0"/>
        <shadow val="0"/>
        <u val="none"/>
        <vertAlign val="baseline"/>
        <sz val="12"/>
        <color theme="1"/>
        <name val="Calibri"/>
        <family val="2"/>
        <scheme val="minor"/>
      </font>
      <alignment horizontal="center" vertical="center" textRotation="0" indent="0" justifyLastLine="0" shrinkToFit="0" readingOrder="0"/>
    </dxf>
    <dxf>
      <font>
        <strike val="0"/>
        <outline val="0"/>
        <shadow val="0"/>
        <u val="none"/>
        <vertAlign val="baseline"/>
        <sz val="12"/>
        <color theme="1"/>
        <name val="Calibri"/>
        <family val="2"/>
        <scheme val="minor"/>
      </font>
      <numFmt numFmtId="19" formatCode="m/d/yyyy"/>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left" vertical="center" textRotation="0" wrapText="1" indent="0" justifyLastLine="0" shrinkToFit="0" readingOrder="0"/>
      <border diagonalUp="0" diagonalDown="0" outline="0">
        <left/>
        <right/>
        <top style="thin">
          <color theme="9"/>
        </top>
        <bottom/>
      </border>
    </dxf>
    <dxf>
      <font>
        <strike val="0"/>
        <outline val="0"/>
        <shadow val="0"/>
        <u val="none"/>
        <vertAlign val="baseline"/>
        <sz val="12"/>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left" vertical="center" textRotation="0" wrapText="0" indent="0" justifyLastLine="0" shrinkToFit="0" readingOrder="0"/>
      <border diagonalUp="0" diagonalDown="0" outline="0">
        <left/>
        <right/>
        <top style="thin">
          <color theme="9"/>
        </top>
        <bottom/>
      </border>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numFmt numFmtId="19" formatCode="m/d/yyyy"/>
      <alignment horizontal="general" vertical="center" textRotation="0" wrapText="0"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fill>
        <patternFill patternType="solid">
          <fgColor indexed="64"/>
          <bgColor rgb="FF92D050"/>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left"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border>
        <bottom style="thin">
          <color indexed="64"/>
        </bottom>
      </border>
    </dxf>
    <dxf>
      <font>
        <strike val="0"/>
        <outline val="0"/>
        <shadow val="0"/>
        <u val="none"/>
        <vertAlign val="baseline"/>
        <sz val="16"/>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dxf>
    <dxf>
      <alignment horizontal="left" vertical="center" textRotation="0" wrapText="0" indent="0" justifyLastLine="0" shrinkToFit="0" readingOrder="0"/>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E5135C-B0BA-47E5-AF28-19A5239713F8}" name="Table37" displayName="Table37" ref="A2:D15" totalsRowShown="0">
  <tableColumns count="4">
    <tableColumn id="1" xr3:uid="{E7CFB3A8-F33A-44C7-8845-C403656D068A}" name="ID" dataDxfId="46"/>
    <tableColumn id="2" xr3:uid="{14899638-BBED-4D52-8F2A-A471847B1080}" name="Function Name" dataDxfId="45"/>
    <tableColumn id="3" xr3:uid="{CE8C86FB-9847-4652-A8CC-38EB649BF2A0}" name="Function detail"/>
    <tableColumn id="4" xr3:uid="{7171C470-DB78-421C-BECE-796FAB87E0D4}" name="Remark" dataDxfId="4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767705-6859-4E61-A84F-951CDB8FC094}" name="Table18" displayName="Table18" ref="A2:P47" totalsRowShown="0" headerRowDxfId="43" dataDxfId="41" headerRowBorderDxfId="42">
  <tableColumns count="16">
    <tableColumn id="1" xr3:uid="{BC56AC91-0DC6-4304-8EA0-1C00395FCEBB}" name="ID" dataDxfId="40"/>
    <tableColumn id="2" xr3:uid="{FAFB4D8C-4887-463E-89FE-B2A881DF71A1}" name="Test case name" dataDxfId="39"/>
    <tableColumn id="3" xr3:uid="{FDDDC6AA-12D9-40C9-A1B8-BB9BFFD600F0}" name="Precondition" dataDxfId="38"/>
    <tableColumn id="4" xr3:uid="{C3F6304E-23FB-4193-A4BD-4E02B4C5939B}" name="Test steps" dataDxfId="37"/>
    <tableColumn id="5" xr3:uid="{9C658BBB-D3BF-4818-B7AF-D7BE24C2EDE3}" name="Expected Result" dataDxfId="36"/>
    <tableColumn id="6" xr3:uid="{A665683A-C5DC-4212-A9A6-F281F92A2DD9}" name="Actual Result" dataDxfId="35"/>
    <tableColumn id="7" xr3:uid="{2A66AD1E-95E6-4D9B-88A7-DD845E8999C4}" name="Status" dataDxfId="34"/>
    <tableColumn id="13" xr3:uid="{63C25D75-0234-42F6-8917-0BE5C8C1272E}" name="Bug ID" dataDxfId="33"/>
    <tableColumn id="8" xr3:uid="{C8F67CE8-9F2E-41C0-9B30-DAE7C33FD696}" name="Tester" dataDxfId="32"/>
    <tableColumn id="9" xr3:uid="{166D80DA-7523-469E-9D36-2DCCE64FB5C2}" name="Tested Date" dataDxfId="31"/>
    <tableColumn id="10" xr3:uid="{9EB1AF01-9BE1-400B-BFDE-EFFB0B45AA68}" name="Remark" dataDxfId="30"/>
    <tableColumn id="14" xr3:uid="{68814789-F4D9-43E3-BCAE-39BBBC942B3E}" name="Actual Result2" dataDxfId="29"/>
    <tableColumn id="15" xr3:uid="{54ABB441-6921-44A0-93A5-CCE7049EB17C}" name="Status2" dataDxfId="28"/>
    <tableColumn id="16" xr3:uid="{FB6B50C7-11BC-4644-AF29-F20636489C94}" name="Bug ID2" dataDxfId="27"/>
    <tableColumn id="17" xr3:uid="{D08BA211-9CE3-4E33-9C66-EF308E2F6A21}" name="Tester2" dataDxfId="26"/>
    <tableColumn id="18" xr3:uid="{0189418B-BBF2-4D0D-83E4-51F93CF51C10}" name="Remark2" dataDxfId="25"/>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K8" totalsRowShown="0" dataDxfId="24">
  <tableColumns count="11">
    <tableColumn id="1" xr3:uid="{00000000-0010-0000-0100-000001000000}" name="Bug ID" dataDxfId="23"/>
    <tableColumn id="2" xr3:uid="{00000000-0010-0000-0100-000002000000}" name="Function name" dataDxfId="22"/>
    <tableColumn id="3" xr3:uid="{00000000-0010-0000-0100-000003000000}" name="Problem summary" dataDxfId="21"/>
    <tableColumn id="4" xr3:uid="{00000000-0010-0000-0100-000004000000}" name="How to reproduce it" dataDxfId="20"/>
    <tableColumn id="5" xr3:uid="{00000000-0010-0000-0100-000005000000}" name="Reported by" dataDxfId="19"/>
    <tableColumn id="6" xr3:uid="{00000000-0010-0000-0100-000006000000}" name="Date" dataDxfId="18"/>
    <tableColumn id="7" xr3:uid="{00000000-0010-0000-0100-000007000000}" name="Assigned to" dataDxfId="17"/>
    <tableColumn id="8" xr3:uid="{00000000-0010-0000-0100-000008000000}" name="Status" dataDxfId="16"/>
    <tableColumn id="11" xr3:uid="{00000000-0010-0000-0100-00000B000000}" name="Priority" dataDxfId="15"/>
    <tableColumn id="10" xr3:uid="{00000000-0010-0000-0100-00000A000000}" name="Severity" dataDxfId="14"/>
    <tableColumn id="9" xr3:uid="{00000000-0010-0000-0100-000009000000}" name="Comment" dataDxfId="1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35C2EB-2A58-4C77-97DA-DBF150083D78}" name="Table17" displayName="Table17" ref="A8:K23" totalsRowShown="0" headerRowDxfId="12" dataDxfId="11">
  <tableColumns count="11">
    <tableColumn id="1" xr3:uid="{B1CD21F0-C379-41DA-8D66-049AF0712893}" name="No" dataDxfId="10"/>
    <tableColumn id="2" xr3:uid="{8FE8AF7A-068B-40B4-A953-A1516633122A}" name="Function ID" dataDxfId="9"/>
    <tableColumn id="3" xr3:uid="{93C0572E-1153-47AE-8F79-CC51AA46EB90}" name="Function name" dataDxfId="8"/>
    <tableColumn id="8" xr3:uid="{C9D0C5E0-DFED-43C6-A171-3C78FA0CBEF8}" name="Tested" dataDxfId="7"/>
    <tableColumn id="4" xr3:uid="{F1F7BEA5-B85D-48FD-8050-E11F07E355DE}" name="Passed" dataDxfId="6"/>
    <tableColumn id="5" xr3:uid="{F5589057-A30B-45AF-8285-0F2741F2D8BC}" name="Failed" dataDxfId="5"/>
    <tableColumn id="9" xr3:uid="{F2C79AC2-656D-4CC1-92CA-CE749216DE65}" name="Blocked" dataDxfId="4"/>
    <tableColumn id="6" xr3:uid="{A1568A80-97FC-4EEE-A2AF-A76DBBBF16BC}" name="Skipped" dataDxfId="3"/>
    <tableColumn id="10" xr3:uid="{F009C376-8A57-494F-9BAD-0AA0F87A6DC4}" name="Not Yet Tested" dataDxfId="2"/>
    <tableColumn id="11" xr3:uid="{D9C2DE03-8123-4A0A-B1FA-6F1AD3C83024}" name="Total" dataDxfId="1"/>
    <tableColumn id="7" xr3:uid="{4197DBB9-2A98-4D4F-9711-FE8DB6A2F3F5}" name="Tested Coverage" dataDxfId="0" dataCellStyle="Percen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D0A6-2DA4-D543-ACA9-1F35E8E0A0AB}">
  <dimension ref="A1:D12"/>
  <sheetViews>
    <sheetView zoomScale="115" zoomScaleNormal="115" workbookViewId="0">
      <selection activeCell="F10" sqref="F10"/>
    </sheetView>
  </sheetViews>
  <sheetFormatPr defaultColWidth="17.109375" defaultRowHeight="14.4"/>
  <cols>
    <col min="1" max="1" width="10.44140625" bestFit="1" customWidth="1"/>
    <col min="2" max="2" width="72.5546875" customWidth="1"/>
  </cols>
  <sheetData>
    <row r="1" spans="1:4">
      <c r="A1" s="1" t="s">
        <v>65</v>
      </c>
      <c r="B1" s="1" t="s">
        <v>74</v>
      </c>
      <c r="C1" s="1" t="s">
        <v>66</v>
      </c>
      <c r="D1" s="16" t="s">
        <v>75</v>
      </c>
    </row>
    <row r="2" spans="1:4">
      <c r="A2" s="1" t="s">
        <v>67</v>
      </c>
      <c r="B2" s="1" t="s">
        <v>76</v>
      </c>
      <c r="C2" s="1"/>
      <c r="D2" s="1"/>
    </row>
    <row r="3" spans="1:4">
      <c r="A3" s="1"/>
      <c r="B3" s="1" t="s">
        <v>150</v>
      </c>
      <c r="C3" s="1"/>
      <c r="D3" s="1"/>
    </row>
    <row r="4" spans="1:4">
      <c r="A4" s="1"/>
      <c r="B4" s="1" t="s">
        <v>73</v>
      </c>
      <c r="C4" s="1" t="s">
        <v>108</v>
      </c>
      <c r="D4" s="1"/>
    </row>
    <row r="6" spans="1:4" s="2" customFormat="1">
      <c r="A6" s="74" t="s">
        <v>68</v>
      </c>
      <c r="B6" s="74" t="s">
        <v>69</v>
      </c>
      <c r="C6" s="74" t="s">
        <v>70</v>
      </c>
      <c r="D6" s="74" t="s">
        <v>71</v>
      </c>
    </row>
    <row r="7" spans="1:4" ht="28.8">
      <c r="A7" s="72">
        <v>1</v>
      </c>
      <c r="B7" s="77" t="s">
        <v>153</v>
      </c>
      <c r="C7" s="73">
        <v>2</v>
      </c>
      <c r="D7" s="73">
        <v>2</v>
      </c>
    </row>
    <row r="8" spans="1:4">
      <c r="A8" s="73">
        <v>2</v>
      </c>
      <c r="B8" s="53" t="s">
        <v>151</v>
      </c>
      <c r="C8" s="73">
        <v>2</v>
      </c>
      <c r="D8" s="73">
        <v>2</v>
      </c>
    </row>
    <row r="9" spans="1:4">
      <c r="A9" s="72">
        <v>3</v>
      </c>
      <c r="B9" s="53" t="s">
        <v>152</v>
      </c>
      <c r="C9" s="73">
        <v>2</v>
      </c>
      <c r="D9" s="73">
        <v>2</v>
      </c>
    </row>
    <row r="10" spans="1:4" ht="57.6">
      <c r="A10" s="73">
        <v>4</v>
      </c>
      <c r="B10" s="77" t="s">
        <v>154</v>
      </c>
      <c r="C10" s="73">
        <v>2</v>
      </c>
      <c r="D10" s="73">
        <v>2</v>
      </c>
    </row>
    <row r="11" spans="1:4" ht="28.8">
      <c r="A11" s="73">
        <v>5</v>
      </c>
      <c r="B11" s="77" t="s">
        <v>155</v>
      </c>
      <c r="C11" s="73">
        <v>2</v>
      </c>
      <c r="D11" s="73">
        <v>2</v>
      </c>
    </row>
    <row r="12" spans="1:4">
      <c r="A12" s="75"/>
      <c r="B12" s="76" t="s">
        <v>72</v>
      </c>
      <c r="C12" s="74">
        <f>SUM(C7:C11)</f>
        <v>10</v>
      </c>
      <c r="D12" s="74">
        <f>SUM(D7:D11)</f>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FDF22-58A7-5B46-882F-3D1B5D7EE347}">
  <sheetPr codeName="Sheet2"/>
  <dimension ref="A1:D15"/>
  <sheetViews>
    <sheetView zoomScale="115" zoomScaleNormal="115" workbookViewId="0">
      <selection activeCell="H1" sqref="H1"/>
    </sheetView>
  </sheetViews>
  <sheetFormatPr defaultColWidth="8.88671875" defaultRowHeight="14.4"/>
  <cols>
    <col min="1" max="1" width="3" style="17" bestFit="1" customWidth="1"/>
    <col min="2" max="2" width="57" customWidth="1"/>
    <col min="3" max="3" width="74.109375" customWidth="1"/>
    <col min="4" max="4" width="7.6640625" bestFit="1" customWidth="1"/>
  </cols>
  <sheetData>
    <row r="1" spans="1:4" ht="33.6">
      <c r="A1" s="68" t="s">
        <v>112</v>
      </c>
    </row>
    <row r="2" spans="1:4">
      <c r="A2" s="17" t="s">
        <v>6</v>
      </c>
      <c r="B2" t="s">
        <v>39</v>
      </c>
      <c r="C2" t="s">
        <v>58</v>
      </c>
      <c r="D2" t="s">
        <v>51</v>
      </c>
    </row>
    <row r="3" spans="1:4">
      <c r="A3" s="18" t="s">
        <v>4</v>
      </c>
      <c r="B3" s="20" t="s">
        <v>113</v>
      </c>
      <c r="C3" s="20" t="s">
        <v>130</v>
      </c>
      <c r="D3" s="19" t="s">
        <v>120</v>
      </c>
    </row>
    <row r="4" spans="1:4" ht="28.8">
      <c r="A4" s="18" t="s">
        <v>5</v>
      </c>
      <c r="B4" s="19" t="s">
        <v>114</v>
      </c>
      <c r="C4" s="20" t="s">
        <v>131</v>
      </c>
      <c r="D4" s="19" t="s">
        <v>120</v>
      </c>
    </row>
    <row r="5" spans="1:4">
      <c r="A5" s="21" t="s">
        <v>77</v>
      </c>
      <c r="B5" s="19" t="s">
        <v>115</v>
      </c>
      <c r="C5" s="20" t="s">
        <v>132</v>
      </c>
      <c r="D5" s="19" t="s">
        <v>78</v>
      </c>
    </row>
    <row r="6" spans="1:4">
      <c r="A6" s="21" t="s">
        <v>79</v>
      </c>
      <c r="B6" s="19" t="s">
        <v>116</v>
      </c>
      <c r="C6" t="s">
        <v>133</v>
      </c>
      <c r="D6" s="19" t="s">
        <v>120</v>
      </c>
    </row>
    <row r="7" spans="1:4" ht="28.8">
      <c r="A7" s="21" t="s">
        <v>80</v>
      </c>
      <c r="B7" s="19" t="s">
        <v>117</v>
      </c>
      <c r="C7" s="69" t="s">
        <v>134</v>
      </c>
      <c r="D7" s="19" t="s">
        <v>111</v>
      </c>
    </row>
    <row r="8" spans="1:4" ht="28.8">
      <c r="A8" s="21" t="s">
        <v>81</v>
      </c>
      <c r="B8" s="19" t="s">
        <v>118</v>
      </c>
      <c r="C8" s="69" t="s">
        <v>135</v>
      </c>
      <c r="D8" s="19" t="s">
        <v>122</v>
      </c>
    </row>
    <row r="9" spans="1:4" ht="28.8">
      <c r="A9" s="21" t="s">
        <v>82</v>
      </c>
      <c r="B9" s="19" t="s">
        <v>119</v>
      </c>
      <c r="C9" s="20" t="s">
        <v>136</v>
      </c>
      <c r="D9" s="19" t="s">
        <v>121</v>
      </c>
    </row>
    <row r="10" spans="1:4">
      <c r="A10" s="21" t="s">
        <v>103</v>
      </c>
      <c r="B10" s="19" t="s">
        <v>125</v>
      </c>
      <c r="C10" s="20" t="s">
        <v>137</v>
      </c>
      <c r="D10" s="19" t="s">
        <v>78</v>
      </c>
    </row>
    <row r="11" spans="1:4">
      <c r="A11" s="21" t="s">
        <v>104</v>
      </c>
      <c r="B11" s="19" t="s">
        <v>126</v>
      </c>
      <c r="C11" s="20" t="s">
        <v>138</v>
      </c>
      <c r="D11" s="19" t="s">
        <v>120</v>
      </c>
    </row>
    <row r="12" spans="1:4">
      <c r="A12" s="21" t="s">
        <v>105</v>
      </c>
      <c r="B12" s="19" t="s">
        <v>127</v>
      </c>
      <c r="C12" s="20" t="s">
        <v>139</v>
      </c>
      <c r="D12" s="19" t="s">
        <v>120</v>
      </c>
    </row>
    <row r="13" spans="1:4" ht="43.2">
      <c r="A13" s="21" t="s">
        <v>106</v>
      </c>
      <c r="B13" s="19" t="s">
        <v>128</v>
      </c>
      <c r="C13" s="20" t="s">
        <v>140</v>
      </c>
      <c r="D13" s="19" t="s">
        <v>111</v>
      </c>
    </row>
    <row r="14" spans="1:4" ht="43.2">
      <c r="A14" s="21" t="s">
        <v>123</v>
      </c>
      <c r="B14" s="19" t="s">
        <v>266</v>
      </c>
      <c r="C14" s="20" t="s">
        <v>143</v>
      </c>
      <c r="D14" s="19" t="s">
        <v>122</v>
      </c>
    </row>
    <row r="15" spans="1:4">
      <c r="A15" s="21" t="s">
        <v>124</v>
      </c>
      <c r="B15" s="19" t="s">
        <v>129</v>
      </c>
      <c r="C15" s="20" t="s">
        <v>141</v>
      </c>
      <c r="D15" s="19" t="s">
        <v>111</v>
      </c>
    </row>
  </sheetData>
  <phoneticPr fontId="19"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F7F32-828B-3146-BD66-06A4415230D5}">
  <sheetPr codeName="Sheet3"/>
  <dimension ref="A1:Q183"/>
  <sheetViews>
    <sheetView tabSelected="1" topLeftCell="A46" zoomScale="70" zoomScaleNormal="70" workbookViewId="0">
      <selection activeCell="B56" sqref="B56"/>
    </sheetView>
  </sheetViews>
  <sheetFormatPr defaultColWidth="8.77734375" defaultRowHeight="14.4"/>
  <cols>
    <col min="2" max="2" width="70.44140625" customWidth="1"/>
    <col min="3" max="3" width="39.77734375" style="39" customWidth="1"/>
    <col min="4" max="4" width="51.44140625" customWidth="1"/>
    <col min="5" max="5" width="45.33203125" customWidth="1"/>
    <col min="6" max="6" width="45.109375" customWidth="1"/>
    <col min="7" max="8" width="12.6640625" customWidth="1"/>
    <col min="9" max="9" width="9.77734375" customWidth="1"/>
    <col min="10" max="10" width="17.77734375" customWidth="1"/>
    <col min="11" max="11" width="14.33203125" customWidth="1"/>
    <col min="12" max="12" width="48.109375" customWidth="1"/>
    <col min="13" max="16" width="14.33203125" customWidth="1"/>
  </cols>
  <sheetData>
    <row r="1" spans="1:17" ht="34.799999999999997" customHeight="1">
      <c r="E1" s="43"/>
      <c r="F1" s="105" t="s">
        <v>63</v>
      </c>
      <c r="G1" s="105"/>
      <c r="H1" s="105"/>
      <c r="I1" s="105"/>
      <c r="J1" s="105"/>
      <c r="K1" s="105"/>
      <c r="L1" s="106" t="s">
        <v>64</v>
      </c>
      <c r="M1" s="106"/>
      <c r="N1" s="106"/>
      <c r="O1" s="106"/>
      <c r="P1" s="106"/>
    </row>
    <row r="2" spans="1:17" ht="21">
      <c r="A2" s="40" t="s">
        <v>6</v>
      </c>
      <c r="B2" s="40" t="s">
        <v>44</v>
      </c>
      <c r="C2" s="44" t="s">
        <v>45</v>
      </c>
      <c r="D2" s="40" t="s">
        <v>46</v>
      </c>
      <c r="E2" s="42" t="s">
        <v>47</v>
      </c>
      <c r="F2" s="42" t="s">
        <v>48</v>
      </c>
      <c r="G2" s="40" t="s">
        <v>10</v>
      </c>
      <c r="H2" s="42" t="s">
        <v>59</v>
      </c>
      <c r="I2" s="42" t="s">
        <v>49</v>
      </c>
      <c r="J2" s="40" t="s">
        <v>50</v>
      </c>
      <c r="K2" s="40" t="s">
        <v>51</v>
      </c>
      <c r="L2" s="40" t="s">
        <v>56</v>
      </c>
      <c r="M2" s="40" t="s">
        <v>60</v>
      </c>
      <c r="N2" s="40" t="s">
        <v>61</v>
      </c>
      <c r="O2" s="40" t="s">
        <v>62</v>
      </c>
      <c r="P2" s="46" t="s">
        <v>57</v>
      </c>
      <c r="Q2" s="45"/>
    </row>
    <row r="3" spans="1:17" s="25" customFormat="1" ht="18">
      <c r="A3" s="22" t="s">
        <v>142</v>
      </c>
      <c r="B3" s="23"/>
      <c r="C3" s="24"/>
      <c r="D3" s="23"/>
      <c r="E3" s="23"/>
      <c r="F3" s="23"/>
      <c r="G3" s="23"/>
      <c r="H3" s="23"/>
      <c r="I3" s="23"/>
      <c r="J3" s="23"/>
      <c r="K3" s="23"/>
      <c r="L3" s="41"/>
      <c r="M3" s="41"/>
      <c r="N3" s="41"/>
      <c r="O3" s="32"/>
      <c r="P3" s="41"/>
    </row>
    <row r="4" spans="1:17" ht="78">
      <c r="A4" s="26" t="s">
        <v>52</v>
      </c>
      <c r="B4" s="27" t="s">
        <v>145</v>
      </c>
      <c r="C4" s="71" t="s">
        <v>144</v>
      </c>
      <c r="D4" s="27" t="s">
        <v>147</v>
      </c>
      <c r="E4" s="27" t="s">
        <v>148</v>
      </c>
      <c r="F4" s="27" t="s">
        <v>146</v>
      </c>
      <c r="G4" s="28" t="s">
        <v>54</v>
      </c>
      <c r="H4" s="26"/>
      <c r="I4" s="27" t="s">
        <v>83</v>
      </c>
      <c r="J4" s="29">
        <v>43997</v>
      </c>
      <c r="K4" s="30"/>
      <c r="L4" s="27"/>
      <c r="M4" s="27"/>
      <c r="N4" s="27"/>
      <c r="O4" s="27"/>
      <c r="P4" s="29"/>
    </row>
    <row r="5" spans="1:17" s="25" customFormat="1" ht="18">
      <c r="A5" s="22" t="s">
        <v>149</v>
      </c>
      <c r="B5" s="23"/>
      <c r="C5" s="24"/>
      <c r="D5" s="23"/>
      <c r="E5" s="23"/>
      <c r="F5" s="23"/>
      <c r="G5" s="23"/>
      <c r="H5" s="23"/>
      <c r="I5" s="32"/>
      <c r="J5" s="33"/>
      <c r="K5" s="23"/>
      <c r="L5" s="32"/>
      <c r="M5" s="32"/>
      <c r="N5" s="32"/>
      <c r="O5" s="32"/>
      <c r="P5" s="32"/>
    </row>
    <row r="6" spans="1:17" ht="109.2">
      <c r="A6" s="26" t="s">
        <v>55</v>
      </c>
      <c r="B6" s="27" t="s">
        <v>156</v>
      </c>
      <c r="C6" s="71" t="s">
        <v>144</v>
      </c>
      <c r="D6" s="27" t="s">
        <v>157</v>
      </c>
      <c r="E6" s="27" t="s">
        <v>158</v>
      </c>
      <c r="F6" s="27" t="s">
        <v>158</v>
      </c>
      <c r="G6" s="28" t="s">
        <v>54</v>
      </c>
      <c r="H6" s="47"/>
      <c r="I6" s="27" t="s">
        <v>83</v>
      </c>
      <c r="J6" s="29">
        <v>43997</v>
      </c>
      <c r="K6" s="30"/>
      <c r="L6" s="27"/>
      <c r="M6" s="27"/>
      <c r="N6" s="27"/>
      <c r="O6" s="27"/>
      <c r="P6" s="29"/>
    </row>
    <row r="7" spans="1:17" s="25" customFormat="1" ht="18">
      <c r="A7" s="22" t="s">
        <v>159</v>
      </c>
      <c r="B7" s="23"/>
      <c r="C7" s="24"/>
      <c r="D7" s="32"/>
      <c r="E7" s="32"/>
      <c r="F7" s="32"/>
      <c r="G7" s="32"/>
      <c r="H7" s="32"/>
      <c r="I7" s="32"/>
      <c r="J7" s="33"/>
      <c r="K7" s="23"/>
      <c r="L7" s="32"/>
      <c r="M7" s="32"/>
      <c r="N7" s="32"/>
      <c r="O7" s="32"/>
      <c r="P7" s="32"/>
    </row>
    <row r="8" spans="1:17" ht="43.2">
      <c r="A8" s="30" t="s">
        <v>84</v>
      </c>
      <c r="B8" s="30" t="s">
        <v>160</v>
      </c>
      <c r="C8" s="71" t="s">
        <v>144</v>
      </c>
      <c r="D8" s="27" t="s">
        <v>157</v>
      </c>
      <c r="E8" s="27" t="s">
        <v>161</v>
      </c>
      <c r="F8" s="27" t="s">
        <v>161</v>
      </c>
      <c r="G8" s="28" t="s">
        <v>54</v>
      </c>
      <c r="H8" s="47"/>
      <c r="I8" s="27" t="s">
        <v>83</v>
      </c>
      <c r="J8" s="29">
        <v>43997</v>
      </c>
      <c r="K8" s="30"/>
      <c r="L8" s="27"/>
      <c r="M8" s="27"/>
      <c r="N8" s="27"/>
      <c r="O8" s="27"/>
      <c r="P8" s="29"/>
    </row>
    <row r="9" spans="1:17" ht="43.2">
      <c r="A9" s="30" t="s">
        <v>85</v>
      </c>
      <c r="B9" s="30" t="s">
        <v>162</v>
      </c>
      <c r="C9" s="71" t="s">
        <v>144</v>
      </c>
      <c r="D9" s="27" t="s">
        <v>157</v>
      </c>
      <c r="E9" s="27" t="s">
        <v>163</v>
      </c>
      <c r="F9" s="27" t="s">
        <v>163</v>
      </c>
      <c r="G9" s="28" t="s">
        <v>54</v>
      </c>
      <c r="H9" s="27"/>
      <c r="I9" s="27" t="s">
        <v>83</v>
      </c>
      <c r="J9" s="29">
        <v>43997</v>
      </c>
      <c r="K9" s="30"/>
      <c r="L9" s="27"/>
      <c r="M9" s="27"/>
      <c r="N9" s="27"/>
      <c r="O9" s="27"/>
      <c r="P9" s="29"/>
    </row>
    <row r="10" spans="1:17" ht="43.2">
      <c r="A10" s="30" t="s">
        <v>86</v>
      </c>
      <c r="B10" s="30" t="s">
        <v>164</v>
      </c>
      <c r="C10" s="71" t="s">
        <v>144</v>
      </c>
      <c r="D10" s="27" t="s">
        <v>157</v>
      </c>
      <c r="E10" s="27" t="s">
        <v>165</v>
      </c>
      <c r="F10" s="27" t="s">
        <v>165</v>
      </c>
      <c r="G10" s="28" t="s">
        <v>54</v>
      </c>
      <c r="H10" s="47"/>
      <c r="I10" s="27" t="s">
        <v>83</v>
      </c>
      <c r="J10" s="29">
        <v>43997</v>
      </c>
      <c r="K10" s="30"/>
      <c r="L10" s="27"/>
      <c r="M10" s="27"/>
      <c r="N10" s="27"/>
      <c r="O10" s="27"/>
      <c r="P10" s="29"/>
    </row>
    <row r="11" spans="1:17" ht="46.8">
      <c r="A11" s="30" t="s">
        <v>87</v>
      </c>
      <c r="B11" s="30" t="s">
        <v>166</v>
      </c>
      <c r="C11" s="71" t="s">
        <v>144</v>
      </c>
      <c r="D11" s="27" t="s">
        <v>167</v>
      </c>
      <c r="E11" s="27" t="s">
        <v>88</v>
      </c>
      <c r="F11" s="27" t="s">
        <v>88</v>
      </c>
      <c r="G11" s="28" t="s">
        <v>54</v>
      </c>
      <c r="H11" s="47"/>
      <c r="I11" s="27" t="s">
        <v>83</v>
      </c>
      <c r="J11" s="29">
        <v>43997</v>
      </c>
      <c r="K11" s="30"/>
      <c r="L11" s="27"/>
      <c r="M11" s="27"/>
      <c r="N11" s="27"/>
      <c r="O11" s="27"/>
      <c r="P11" s="29"/>
    </row>
    <row r="12" spans="1:17" ht="46.8">
      <c r="A12" s="30" t="s">
        <v>90</v>
      </c>
      <c r="B12" s="30" t="s">
        <v>168</v>
      </c>
      <c r="C12" s="71" t="s">
        <v>144</v>
      </c>
      <c r="D12" s="27" t="s">
        <v>176</v>
      </c>
      <c r="E12" s="27" t="s">
        <v>169</v>
      </c>
      <c r="F12" s="27" t="s">
        <v>169</v>
      </c>
      <c r="G12" s="28" t="s">
        <v>54</v>
      </c>
      <c r="H12" s="47"/>
      <c r="I12" s="27" t="s">
        <v>83</v>
      </c>
      <c r="J12" s="29">
        <v>43997</v>
      </c>
      <c r="K12" s="30"/>
      <c r="L12" s="27"/>
      <c r="M12" s="27"/>
      <c r="N12" s="27"/>
      <c r="O12" s="27"/>
      <c r="P12" s="29"/>
    </row>
    <row r="13" spans="1:17" ht="46.8">
      <c r="A13" s="30" t="s">
        <v>91</v>
      </c>
      <c r="B13" s="30" t="s">
        <v>170</v>
      </c>
      <c r="C13" s="71" t="s">
        <v>144</v>
      </c>
      <c r="D13" s="27" t="s">
        <v>171</v>
      </c>
      <c r="E13" s="27" t="s">
        <v>172</v>
      </c>
      <c r="F13" s="27" t="s">
        <v>173</v>
      </c>
      <c r="G13" s="31" t="s">
        <v>53</v>
      </c>
      <c r="H13" s="47" t="s">
        <v>4</v>
      </c>
      <c r="I13" s="27" t="s">
        <v>83</v>
      </c>
      <c r="J13" s="29">
        <v>43997</v>
      </c>
      <c r="K13" s="30"/>
      <c r="L13" s="27"/>
      <c r="M13" s="27"/>
      <c r="N13" s="27"/>
      <c r="O13" s="27"/>
      <c r="P13" s="29"/>
    </row>
    <row r="14" spans="1:17" ht="46.8">
      <c r="A14" s="30" t="s">
        <v>92</v>
      </c>
      <c r="B14" s="30" t="s">
        <v>174</v>
      </c>
      <c r="C14" s="71" t="s">
        <v>144</v>
      </c>
      <c r="D14" s="27" t="s">
        <v>175</v>
      </c>
      <c r="E14" s="27" t="s">
        <v>110</v>
      </c>
      <c r="F14" s="27" t="s">
        <v>89</v>
      </c>
      <c r="G14" s="31" t="s">
        <v>53</v>
      </c>
      <c r="H14" s="47" t="s">
        <v>5</v>
      </c>
      <c r="I14" s="27" t="s">
        <v>83</v>
      </c>
      <c r="J14" s="29">
        <v>43997</v>
      </c>
      <c r="K14" s="30"/>
      <c r="L14" s="27"/>
      <c r="M14" s="27"/>
      <c r="N14" s="27"/>
      <c r="O14" s="27"/>
      <c r="P14" s="29"/>
    </row>
    <row r="15" spans="1:17" ht="46.8">
      <c r="A15" s="30" t="s">
        <v>93</v>
      </c>
      <c r="B15" s="30" t="s">
        <v>109</v>
      </c>
      <c r="C15" s="71" t="s">
        <v>144</v>
      </c>
      <c r="D15" s="27" t="s">
        <v>177</v>
      </c>
      <c r="E15" s="27" t="s">
        <v>178</v>
      </c>
      <c r="F15" s="27" t="s">
        <v>178</v>
      </c>
      <c r="G15" s="28" t="s">
        <v>54</v>
      </c>
      <c r="H15" s="47"/>
      <c r="I15" s="27" t="s">
        <v>83</v>
      </c>
      <c r="J15" s="29">
        <v>43997</v>
      </c>
      <c r="K15" s="30"/>
      <c r="L15" s="27"/>
      <c r="M15" s="27"/>
      <c r="N15" s="27"/>
      <c r="O15" s="27"/>
      <c r="P15" s="29"/>
    </row>
    <row r="16" spans="1:17" s="25" customFormat="1" ht="18">
      <c r="A16" s="22" t="s">
        <v>179</v>
      </c>
      <c r="B16" s="23"/>
      <c r="C16" s="24"/>
      <c r="D16" s="32"/>
      <c r="E16" s="32"/>
      <c r="F16" s="32"/>
      <c r="G16" s="32"/>
      <c r="H16" s="32"/>
      <c r="I16" s="32"/>
      <c r="J16" s="33"/>
      <c r="K16" s="23"/>
      <c r="L16" s="32"/>
      <c r="M16" s="32"/>
      <c r="N16" s="32"/>
      <c r="O16" s="32"/>
      <c r="P16" s="32"/>
    </row>
    <row r="17" spans="1:16" ht="109.2">
      <c r="A17" s="30" t="s">
        <v>94</v>
      </c>
      <c r="B17" s="30" t="s">
        <v>180</v>
      </c>
      <c r="C17" s="71" t="s">
        <v>144</v>
      </c>
      <c r="D17" s="27" t="s">
        <v>181</v>
      </c>
      <c r="E17" s="27" t="s">
        <v>182</v>
      </c>
      <c r="F17" s="27" t="s">
        <v>182</v>
      </c>
      <c r="G17" s="28" t="s">
        <v>54</v>
      </c>
      <c r="H17" s="47"/>
      <c r="I17" s="27" t="s">
        <v>83</v>
      </c>
      <c r="J17" s="29">
        <v>43997</v>
      </c>
      <c r="K17" s="30"/>
      <c r="L17" s="27"/>
      <c r="M17" s="27"/>
      <c r="N17" s="27"/>
      <c r="O17" s="27"/>
      <c r="P17" s="29"/>
    </row>
    <row r="18" spans="1:16" s="25" customFormat="1" ht="18">
      <c r="A18" s="22" t="s">
        <v>183</v>
      </c>
      <c r="B18" s="22"/>
      <c r="C18" s="34"/>
      <c r="D18" s="35"/>
      <c r="E18" s="35"/>
      <c r="F18" s="35"/>
      <c r="G18" s="35"/>
      <c r="H18" s="35"/>
      <c r="I18" s="35"/>
      <c r="J18" s="36"/>
      <c r="K18" s="22"/>
      <c r="L18" s="35"/>
      <c r="M18" s="35"/>
      <c r="N18" s="35"/>
      <c r="O18" s="35"/>
      <c r="P18" s="35"/>
    </row>
    <row r="19" spans="1:16" ht="62.4">
      <c r="A19" s="30" t="s">
        <v>95</v>
      </c>
      <c r="B19" s="30" t="s">
        <v>184</v>
      </c>
      <c r="C19" s="71" t="s">
        <v>144</v>
      </c>
      <c r="D19" s="27" t="s">
        <v>185</v>
      </c>
      <c r="E19" s="27" t="s">
        <v>186</v>
      </c>
      <c r="F19" s="27" t="s">
        <v>186</v>
      </c>
      <c r="G19" s="28" t="s">
        <v>54</v>
      </c>
      <c r="H19" s="47"/>
      <c r="I19" s="27" t="s">
        <v>83</v>
      </c>
      <c r="J19" s="29">
        <v>43997</v>
      </c>
      <c r="K19" s="30"/>
      <c r="L19" s="27"/>
      <c r="M19" s="27"/>
      <c r="N19" s="27"/>
      <c r="O19" s="27"/>
      <c r="P19" s="29"/>
    </row>
    <row r="20" spans="1:16" ht="93.6">
      <c r="A20" s="30" t="s">
        <v>96</v>
      </c>
      <c r="B20" s="30" t="s">
        <v>187</v>
      </c>
      <c r="C20" s="71" t="s">
        <v>144</v>
      </c>
      <c r="D20" s="27" t="s">
        <v>189</v>
      </c>
      <c r="E20" s="27" t="s">
        <v>188</v>
      </c>
      <c r="F20" s="27" t="s">
        <v>188</v>
      </c>
      <c r="G20" s="28" t="s">
        <v>54</v>
      </c>
      <c r="H20" s="27"/>
      <c r="I20" s="27" t="s">
        <v>83</v>
      </c>
      <c r="J20" s="29">
        <v>43997</v>
      </c>
      <c r="K20" s="30"/>
      <c r="L20" s="27"/>
      <c r="M20" s="27"/>
      <c r="N20" s="27"/>
      <c r="O20" s="27"/>
      <c r="P20" s="29"/>
    </row>
    <row r="21" spans="1:16" s="25" customFormat="1" ht="18">
      <c r="A21" s="22" t="s">
        <v>190</v>
      </c>
      <c r="B21" s="23"/>
      <c r="C21" s="24"/>
      <c r="D21" s="32"/>
      <c r="E21" s="32"/>
      <c r="F21" s="32"/>
      <c r="G21" s="32"/>
      <c r="H21" s="32"/>
      <c r="I21" s="32"/>
      <c r="J21" s="33"/>
      <c r="K21" s="23"/>
      <c r="L21" s="32"/>
      <c r="M21" s="32"/>
      <c r="N21" s="32"/>
      <c r="O21" s="32"/>
      <c r="P21" s="32"/>
    </row>
    <row r="22" spans="1:16" ht="46.8">
      <c r="A22" s="30" t="s">
        <v>97</v>
      </c>
      <c r="B22" s="30" t="s">
        <v>191</v>
      </c>
      <c r="C22" s="71" t="s">
        <v>144</v>
      </c>
      <c r="D22" s="27" t="s">
        <v>197</v>
      </c>
      <c r="E22" s="27" t="s">
        <v>198</v>
      </c>
      <c r="F22" s="27" t="s">
        <v>198</v>
      </c>
      <c r="G22" s="28" t="s">
        <v>54</v>
      </c>
      <c r="H22" s="27"/>
      <c r="I22" s="27" t="s">
        <v>83</v>
      </c>
      <c r="J22" s="29">
        <v>43997</v>
      </c>
      <c r="K22" s="30"/>
      <c r="L22" s="27"/>
      <c r="M22" s="27"/>
      <c r="N22" s="27"/>
      <c r="O22" s="27"/>
      <c r="P22" s="29"/>
    </row>
    <row r="23" spans="1:16" ht="62.4">
      <c r="A23" s="30" t="s">
        <v>98</v>
      </c>
      <c r="B23" s="30" t="s">
        <v>192</v>
      </c>
      <c r="C23" s="71" t="s">
        <v>144</v>
      </c>
      <c r="D23" s="27" t="s">
        <v>199</v>
      </c>
      <c r="E23" s="27" t="s">
        <v>200</v>
      </c>
      <c r="F23" s="27" t="s">
        <v>200</v>
      </c>
      <c r="G23" s="28" t="s">
        <v>54</v>
      </c>
      <c r="H23" s="27"/>
      <c r="I23" s="27" t="s">
        <v>83</v>
      </c>
      <c r="J23" s="29">
        <v>43997</v>
      </c>
      <c r="K23" s="30"/>
      <c r="L23" s="27"/>
      <c r="M23" s="27"/>
      <c r="N23" s="27"/>
      <c r="O23" s="27"/>
      <c r="P23" s="29"/>
    </row>
    <row r="24" spans="1:16" ht="46.8">
      <c r="A24" s="30" t="s">
        <v>99</v>
      </c>
      <c r="B24" s="30" t="s">
        <v>194</v>
      </c>
      <c r="C24" s="71" t="s">
        <v>144</v>
      </c>
      <c r="D24" s="27" t="s">
        <v>201</v>
      </c>
      <c r="E24" s="27" t="s">
        <v>202</v>
      </c>
      <c r="F24" s="27" t="s">
        <v>202</v>
      </c>
      <c r="G24" s="28" t="s">
        <v>54</v>
      </c>
      <c r="H24" s="27"/>
      <c r="I24" s="27" t="s">
        <v>83</v>
      </c>
      <c r="J24" s="29">
        <v>43997</v>
      </c>
      <c r="K24" s="30"/>
      <c r="L24" s="27"/>
      <c r="M24" s="27"/>
      <c r="N24" s="27"/>
      <c r="O24" s="27"/>
      <c r="P24" s="29"/>
    </row>
    <row r="25" spans="1:16" ht="62.4">
      <c r="A25" s="30" t="s">
        <v>100</v>
      </c>
      <c r="B25" s="30" t="s">
        <v>195</v>
      </c>
      <c r="C25" s="71" t="s">
        <v>144</v>
      </c>
      <c r="D25" s="27" t="s">
        <v>203</v>
      </c>
      <c r="E25" s="27" t="s">
        <v>204</v>
      </c>
      <c r="F25" s="27" t="s">
        <v>204</v>
      </c>
      <c r="G25" s="28" t="s">
        <v>54</v>
      </c>
      <c r="H25" s="27"/>
      <c r="I25" s="27" t="s">
        <v>83</v>
      </c>
      <c r="J25" s="29">
        <v>43997</v>
      </c>
      <c r="K25" s="30"/>
      <c r="L25" s="27"/>
      <c r="M25" s="27"/>
      <c r="N25" s="27"/>
      <c r="O25" s="27"/>
      <c r="P25" s="29"/>
    </row>
    <row r="26" spans="1:16" s="25" customFormat="1" ht="18">
      <c r="A26" s="22" t="s">
        <v>225</v>
      </c>
      <c r="B26" s="23"/>
      <c r="C26" s="24"/>
      <c r="D26" s="32"/>
      <c r="E26" s="32"/>
      <c r="F26" s="32"/>
      <c r="G26" s="32"/>
      <c r="H26" s="32"/>
      <c r="I26" s="32"/>
      <c r="J26" s="33"/>
      <c r="K26" s="23"/>
      <c r="L26" s="32"/>
      <c r="M26" s="32"/>
      <c r="N26" s="32"/>
      <c r="O26" s="32"/>
      <c r="P26" s="32"/>
    </row>
    <row r="27" spans="1:16" ht="93.6">
      <c r="A27" s="30" t="s">
        <v>101</v>
      </c>
      <c r="B27" s="30" t="s">
        <v>196</v>
      </c>
      <c r="C27" s="71" t="s">
        <v>144</v>
      </c>
      <c r="D27" s="27" t="s">
        <v>205</v>
      </c>
      <c r="E27" s="27" t="s">
        <v>206</v>
      </c>
      <c r="F27" s="27" t="s">
        <v>206</v>
      </c>
      <c r="G27" s="28" t="s">
        <v>54</v>
      </c>
      <c r="H27" s="27"/>
      <c r="I27" s="27" t="s">
        <v>83</v>
      </c>
      <c r="J27" s="29">
        <v>43997</v>
      </c>
      <c r="K27" s="30"/>
      <c r="L27" s="27"/>
      <c r="M27" s="27"/>
      <c r="N27" s="27"/>
      <c r="O27" s="27"/>
      <c r="P27" s="29"/>
    </row>
    <row r="28" spans="1:16" ht="171.6">
      <c r="A28" s="30" t="s">
        <v>102</v>
      </c>
      <c r="B28" s="30" t="s">
        <v>193</v>
      </c>
      <c r="C28" s="71" t="s">
        <v>144</v>
      </c>
      <c r="D28" s="27" t="s">
        <v>207</v>
      </c>
      <c r="E28" s="27" t="s">
        <v>208</v>
      </c>
      <c r="F28" s="27" t="s">
        <v>209</v>
      </c>
      <c r="G28" s="31" t="s">
        <v>53</v>
      </c>
      <c r="H28" s="47" t="s">
        <v>77</v>
      </c>
      <c r="I28" s="27" t="s">
        <v>83</v>
      </c>
      <c r="J28" s="29">
        <v>43997</v>
      </c>
      <c r="K28" s="30"/>
      <c r="L28" s="27"/>
      <c r="M28" s="27"/>
      <c r="N28" s="27"/>
      <c r="O28" s="27"/>
      <c r="P28" s="29"/>
    </row>
    <row r="29" spans="1:16" ht="171.6">
      <c r="A29" s="30" t="s">
        <v>241</v>
      </c>
      <c r="B29" s="30" t="s">
        <v>242</v>
      </c>
      <c r="C29" s="71" t="s">
        <v>144</v>
      </c>
      <c r="D29" s="27" t="s">
        <v>243</v>
      </c>
      <c r="E29" s="27" t="s">
        <v>244</v>
      </c>
      <c r="F29" s="27" t="s">
        <v>244</v>
      </c>
      <c r="G29" s="28" t="s">
        <v>54</v>
      </c>
      <c r="H29" s="27"/>
      <c r="I29" s="27" t="s">
        <v>83</v>
      </c>
      <c r="J29" s="29">
        <v>43997</v>
      </c>
      <c r="K29" s="30"/>
      <c r="L29" s="27"/>
      <c r="M29" s="27"/>
      <c r="N29" s="27"/>
      <c r="O29" s="27"/>
      <c r="P29" s="29"/>
    </row>
    <row r="30" spans="1:16" s="25" customFormat="1" ht="18">
      <c r="A30" s="22" t="s">
        <v>217</v>
      </c>
      <c r="B30" s="23"/>
      <c r="C30" s="24"/>
      <c r="D30" s="32"/>
      <c r="E30" s="32"/>
      <c r="F30" s="32"/>
      <c r="G30" s="32"/>
      <c r="H30" s="32"/>
      <c r="I30" s="32"/>
      <c r="J30" s="33"/>
      <c r="K30" s="23"/>
      <c r="L30" s="32"/>
      <c r="M30" s="32"/>
      <c r="N30" s="32"/>
      <c r="O30" s="32"/>
      <c r="P30" s="32"/>
    </row>
    <row r="31" spans="1:16" ht="43.2">
      <c r="A31" s="30" t="s">
        <v>218</v>
      </c>
      <c r="B31" s="30" t="s">
        <v>210</v>
      </c>
      <c r="C31" s="71" t="s">
        <v>144</v>
      </c>
      <c r="D31" s="27" t="s">
        <v>205</v>
      </c>
      <c r="E31" s="27" t="s">
        <v>211</v>
      </c>
      <c r="F31" s="27" t="s">
        <v>211</v>
      </c>
      <c r="G31" s="28" t="s">
        <v>54</v>
      </c>
      <c r="H31" s="47"/>
      <c r="I31" s="27" t="s">
        <v>83</v>
      </c>
      <c r="J31" s="29">
        <v>43997</v>
      </c>
      <c r="K31" s="30"/>
      <c r="L31" s="27"/>
      <c r="M31" s="27"/>
      <c r="N31" s="27"/>
      <c r="O31" s="27"/>
      <c r="P31" s="29"/>
    </row>
    <row r="32" spans="1:16" ht="43.2">
      <c r="A32" s="30" t="s">
        <v>219</v>
      </c>
      <c r="B32" s="30" t="s">
        <v>212</v>
      </c>
      <c r="C32" s="71" t="s">
        <v>144</v>
      </c>
      <c r="D32" s="27" t="s">
        <v>205</v>
      </c>
      <c r="E32" s="27" t="s">
        <v>213</v>
      </c>
      <c r="F32" s="27" t="s">
        <v>213</v>
      </c>
      <c r="G32" s="28" t="s">
        <v>54</v>
      </c>
      <c r="H32" s="27"/>
      <c r="I32" s="27" t="s">
        <v>83</v>
      </c>
      <c r="J32" s="29">
        <v>43997</v>
      </c>
      <c r="K32" s="30"/>
      <c r="L32" s="27"/>
      <c r="M32" s="27"/>
      <c r="N32" s="27"/>
      <c r="O32" s="27"/>
      <c r="P32" s="29"/>
    </row>
    <row r="33" spans="1:16" ht="43.2">
      <c r="A33" s="30" t="s">
        <v>220</v>
      </c>
      <c r="B33" s="30" t="s">
        <v>214</v>
      </c>
      <c r="C33" s="71" t="s">
        <v>144</v>
      </c>
      <c r="D33" s="27" t="s">
        <v>205</v>
      </c>
      <c r="E33" s="27" t="s">
        <v>215</v>
      </c>
      <c r="F33" s="27" t="s">
        <v>215</v>
      </c>
      <c r="G33" s="28" t="s">
        <v>54</v>
      </c>
      <c r="H33" s="47"/>
      <c r="I33" s="27" t="s">
        <v>83</v>
      </c>
      <c r="J33" s="29">
        <v>43997</v>
      </c>
      <c r="K33" s="30"/>
      <c r="L33" s="27"/>
      <c r="M33" s="27"/>
      <c r="N33" s="27"/>
      <c r="O33" s="27"/>
      <c r="P33" s="29"/>
    </row>
    <row r="34" spans="1:16" ht="46.8">
      <c r="A34" s="30" t="s">
        <v>221</v>
      </c>
      <c r="B34" s="30" t="s">
        <v>166</v>
      </c>
      <c r="C34" s="71" t="s">
        <v>144</v>
      </c>
      <c r="D34" s="27" t="s">
        <v>278</v>
      </c>
      <c r="E34" s="27" t="s">
        <v>88</v>
      </c>
      <c r="F34" s="27" t="s">
        <v>88</v>
      </c>
      <c r="G34" s="28" t="s">
        <v>54</v>
      </c>
      <c r="H34" s="47"/>
      <c r="I34" s="27" t="s">
        <v>83</v>
      </c>
      <c r="J34" s="29">
        <v>43997</v>
      </c>
      <c r="K34" s="30"/>
      <c r="L34" s="27"/>
      <c r="M34" s="27"/>
      <c r="N34" s="27"/>
      <c r="O34" s="27"/>
      <c r="P34" s="29"/>
    </row>
    <row r="35" spans="1:16" ht="46.8">
      <c r="A35" s="30" t="s">
        <v>222</v>
      </c>
      <c r="B35" s="30" t="s">
        <v>168</v>
      </c>
      <c r="C35" s="71" t="s">
        <v>144</v>
      </c>
      <c r="D35" s="27" t="s">
        <v>279</v>
      </c>
      <c r="E35" s="27" t="s">
        <v>169</v>
      </c>
      <c r="F35" s="27" t="s">
        <v>169</v>
      </c>
      <c r="G35" s="28" t="s">
        <v>54</v>
      </c>
      <c r="H35" s="47"/>
      <c r="I35" s="27" t="s">
        <v>83</v>
      </c>
      <c r="J35" s="29">
        <v>43997</v>
      </c>
      <c r="K35" s="30"/>
      <c r="L35" s="27"/>
      <c r="M35" s="27"/>
      <c r="N35" s="27"/>
      <c r="O35" s="27"/>
      <c r="P35" s="29"/>
    </row>
    <row r="36" spans="1:16" ht="46.8">
      <c r="A36" s="30" t="s">
        <v>223</v>
      </c>
      <c r="B36" s="30" t="s">
        <v>216</v>
      </c>
      <c r="C36" s="71" t="s">
        <v>144</v>
      </c>
      <c r="D36" s="27" t="s">
        <v>280</v>
      </c>
      <c r="E36" s="27" t="s">
        <v>172</v>
      </c>
      <c r="F36" s="27" t="s">
        <v>173</v>
      </c>
      <c r="G36" s="31" t="s">
        <v>53</v>
      </c>
      <c r="H36" s="47" t="s">
        <v>79</v>
      </c>
      <c r="I36" s="27" t="s">
        <v>83</v>
      </c>
      <c r="J36" s="29">
        <v>43997</v>
      </c>
      <c r="K36" s="30"/>
      <c r="L36" s="27"/>
      <c r="M36" s="27"/>
      <c r="N36" s="27"/>
      <c r="O36" s="27"/>
      <c r="P36" s="29"/>
    </row>
    <row r="37" spans="1:16" ht="46.8">
      <c r="A37" s="30" t="s">
        <v>224</v>
      </c>
      <c r="B37" s="30" t="s">
        <v>174</v>
      </c>
      <c r="C37" s="71" t="s">
        <v>144</v>
      </c>
      <c r="D37" s="27" t="s">
        <v>281</v>
      </c>
      <c r="E37" s="27" t="s">
        <v>110</v>
      </c>
      <c r="F37" s="27" t="s">
        <v>89</v>
      </c>
      <c r="G37" s="31" t="s">
        <v>53</v>
      </c>
      <c r="H37" s="47" t="s">
        <v>80</v>
      </c>
      <c r="I37" s="27" t="s">
        <v>83</v>
      </c>
      <c r="J37" s="29">
        <v>43997</v>
      </c>
      <c r="K37" s="30"/>
      <c r="L37" s="27"/>
      <c r="M37" s="27"/>
      <c r="N37" s="27"/>
      <c r="O37" s="27"/>
      <c r="P37" s="29"/>
    </row>
    <row r="38" spans="1:16" ht="46.8">
      <c r="A38" s="30" t="s">
        <v>224</v>
      </c>
      <c r="B38" s="30" t="s">
        <v>283</v>
      </c>
      <c r="C38" s="71" t="s">
        <v>144</v>
      </c>
      <c r="D38" s="27" t="s">
        <v>282</v>
      </c>
      <c r="E38" s="27" t="s">
        <v>178</v>
      </c>
      <c r="F38" s="27" t="s">
        <v>178</v>
      </c>
      <c r="G38" s="28" t="s">
        <v>54</v>
      </c>
      <c r="H38" s="47"/>
      <c r="I38" s="27" t="s">
        <v>83</v>
      </c>
      <c r="J38" s="29">
        <v>43997</v>
      </c>
      <c r="K38" s="30"/>
      <c r="L38" s="27"/>
      <c r="M38" s="27"/>
      <c r="N38" s="27"/>
      <c r="O38" s="27"/>
      <c r="P38" s="29"/>
    </row>
    <row r="39" spans="1:16" s="25" customFormat="1" ht="18">
      <c r="A39" s="22" t="s">
        <v>226</v>
      </c>
      <c r="B39" s="23"/>
      <c r="C39" s="24"/>
      <c r="D39" s="32"/>
      <c r="E39" s="32"/>
      <c r="F39" s="32"/>
      <c r="G39" s="32"/>
      <c r="H39" s="32"/>
      <c r="I39" s="32"/>
      <c r="J39" s="33"/>
      <c r="K39" s="23"/>
      <c r="L39" s="32"/>
      <c r="M39" s="32"/>
      <c r="N39" s="32"/>
      <c r="O39" s="32"/>
      <c r="P39" s="32"/>
    </row>
    <row r="40" spans="1:16" ht="43.2">
      <c r="A40" s="30" t="s">
        <v>227</v>
      </c>
      <c r="B40" s="30" t="s">
        <v>229</v>
      </c>
      <c r="C40" s="71" t="s">
        <v>144</v>
      </c>
      <c r="D40" s="27" t="s">
        <v>205</v>
      </c>
      <c r="E40" s="27" t="s">
        <v>228</v>
      </c>
      <c r="F40" s="27" t="s">
        <v>228</v>
      </c>
      <c r="G40" s="28" t="s">
        <v>54</v>
      </c>
      <c r="H40" s="47"/>
      <c r="I40" s="27" t="s">
        <v>83</v>
      </c>
      <c r="J40" s="29">
        <v>43997</v>
      </c>
      <c r="K40" s="30"/>
      <c r="L40" s="38"/>
      <c r="M40" s="27"/>
      <c r="N40" s="47"/>
      <c r="O40" s="27"/>
      <c r="P40" s="29"/>
    </row>
    <row r="41" spans="1:16" s="25" customFormat="1" ht="18">
      <c r="A41" s="22" t="s">
        <v>230</v>
      </c>
      <c r="B41" s="23"/>
      <c r="C41" s="24"/>
      <c r="D41" s="32"/>
      <c r="E41" s="32"/>
      <c r="F41" s="32"/>
      <c r="G41" s="32"/>
      <c r="H41" s="32"/>
      <c r="I41" s="32"/>
      <c r="J41" s="33"/>
      <c r="K41" s="23"/>
      <c r="L41" s="32"/>
      <c r="M41" s="32"/>
      <c r="N41" s="32"/>
      <c r="O41" s="32"/>
      <c r="P41" s="32"/>
    </row>
    <row r="42" spans="1:16" ht="62.4">
      <c r="A42" s="78" t="s">
        <v>231</v>
      </c>
      <c r="B42" s="80" t="s">
        <v>232</v>
      </c>
      <c r="C42" s="71" t="s">
        <v>144</v>
      </c>
      <c r="D42" s="27" t="s">
        <v>233</v>
      </c>
      <c r="E42" s="27" t="s">
        <v>234</v>
      </c>
      <c r="F42" s="27" t="s">
        <v>209</v>
      </c>
      <c r="G42" s="31" t="s">
        <v>53</v>
      </c>
      <c r="H42" s="104" t="s">
        <v>81</v>
      </c>
      <c r="I42" s="27" t="s">
        <v>83</v>
      </c>
      <c r="J42" s="29">
        <v>43997</v>
      </c>
      <c r="K42" s="79"/>
      <c r="L42" s="81"/>
      <c r="M42" s="80"/>
      <c r="N42" s="82"/>
      <c r="O42" s="80"/>
      <c r="P42" s="91"/>
    </row>
    <row r="43" spans="1:16" s="25" customFormat="1" ht="18">
      <c r="A43" s="22" t="s">
        <v>235</v>
      </c>
      <c r="B43" s="32"/>
      <c r="C43" s="24"/>
      <c r="D43" s="32"/>
      <c r="E43" s="32"/>
      <c r="F43" s="32"/>
      <c r="G43" s="32"/>
      <c r="H43" s="32"/>
      <c r="I43" s="32"/>
      <c r="J43" s="33"/>
      <c r="K43" s="23"/>
      <c r="L43" s="32"/>
      <c r="M43" s="32"/>
      <c r="N43" s="32"/>
      <c r="O43" s="32"/>
      <c r="P43" s="32"/>
    </row>
    <row r="44" spans="1:16" ht="124.8">
      <c r="A44" s="78" t="s">
        <v>236</v>
      </c>
      <c r="B44" s="80" t="s">
        <v>237</v>
      </c>
      <c r="C44" s="71" t="s">
        <v>144</v>
      </c>
      <c r="D44" s="27" t="s">
        <v>238</v>
      </c>
      <c r="E44" s="27" t="s">
        <v>239</v>
      </c>
      <c r="F44" s="27" t="s">
        <v>239</v>
      </c>
      <c r="G44" s="28" t="s">
        <v>54</v>
      </c>
      <c r="H44" s="80"/>
      <c r="I44" s="27" t="s">
        <v>83</v>
      </c>
      <c r="J44" s="29">
        <v>43997</v>
      </c>
      <c r="K44" s="79"/>
      <c r="L44" s="81"/>
      <c r="M44" s="80"/>
      <c r="N44" s="82"/>
      <c r="O44" s="80"/>
      <c r="P44" s="91"/>
    </row>
    <row r="45" spans="1:16" ht="218.4">
      <c r="A45" s="92" t="s">
        <v>245</v>
      </c>
      <c r="B45" s="93" t="s">
        <v>246</v>
      </c>
      <c r="C45" s="71" t="s">
        <v>144</v>
      </c>
      <c r="D45" s="27" t="s">
        <v>247</v>
      </c>
      <c r="E45" s="27" t="s">
        <v>244</v>
      </c>
      <c r="F45" s="27" t="s">
        <v>244</v>
      </c>
      <c r="G45" s="28" t="s">
        <v>54</v>
      </c>
      <c r="H45" s="93"/>
      <c r="I45" s="27" t="s">
        <v>83</v>
      </c>
      <c r="J45" s="29">
        <v>43997</v>
      </c>
      <c r="K45" s="92"/>
      <c r="L45" s="94"/>
      <c r="M45" s="93"/>
      <c r="N45" s="95"/>
      <c r="O45" s="93"/>
      <c r="P45" s="96"/>
    </row>
    <row r="46" spans="1:16" s="25" customFormat="1" ht="18">
      <c r="A46" s="22" t="s">
        <v>265</v>
      </c>
      <c r="B46" s="32"/>
      <c r="C46" s="24"/>
      <c r="D46" s="32"/>
      <c r="E46" s="32"/>
      <c r="F46" s="32"/>
      <c r="G46" s="32"/>
      <c r="H46" s="32"/>
      <c r="I46" s="32"/>
      <c r="J46" s="33"/>
      <c r="K46" s="23"/>
      <c r="L46" s="32"/>
      <c r="M46" s="32"/>
      <c r="N46" s="32"/>
      <c r="O46" s="32"/>
      <c r="P46" s="32"/>
    </row>
    <row r="47" spans="1:16" ht="78">
      <c r="A47" s="78" t="s">
        <v>252</v>
      </c>
      <c r="B47" s="80" t="s">
        <v>248</v>
      </c>
      <c r="C47" s="71" t="s">
        <v>144</v>
      </c>
      <c r="D47" s="80" t="s">
        <v>267</v>
      </c>
      <c r="E47" s="80" t="s">
        <v>264</v>
      </c>
      <c r="F47" s="80" t="s">
        <v>264</v>
      </c>
      <c r="G47" s="28" t="s">
        <v>54</v>
      </c>
      <c r="H47" s="80"/>
      <c r="I47" s="27" t="s">
        <v>83</v>
      </c>
      <c r="J47" s="29">
        <v>43997</v>
      </c>
      <c r="K47" s="79"/>
      <c r="L47" s="81"/>
      <c r="M47" s="80"/>
      <c r="N47" s="82"/>
      <c r="O47" s="80"/>
      <c r="P47" s="91"/>
    </row>
    <row r="48" spans="1:16" ht="93.6">
      <c r="A48" s="84" t="s">
        <v>240</v>
      </c>
      <c r="B48" s="86" t="s">
        <v>249</v>
      </c>
      <c r="C48" s="97" t="s">
        <v>144</v>
      </c>
      <c r="D48" s="86" t="s">
        <v>268</v>
      </c>
      <c r="E48" s="86" t="s">
        <v>270</v>
      </c>
      <c r="F48" s="86" t="s">
        <v>271</v>
      </c>
      <c r="G48" s="99" t="s">
        <v>53</v>
      </c>
      <c r="H48" s="88" t="s">
        <v>82</v>
      </c>
      <c r="I48" s="86" t="s">
        <v>83</v>
      </c>
      <c r="J48" s="83">
        <v>43997</v>
      </c>
      <c r="K48" s="85"/>
      <c r="L48" s="87"/>
      <c r="M48" s="86"/>
      <c r="N48" s="88"/>
      <c r="O48" s="86"/>
      <c r="P48" s="90"/>
    </row>
    <row r="49" spans="1:16" ht="78">
      <c r="A49" s="84" t="s">
        <v>253</v>
      </c>
      <c r="B49" s="86" t="s">
        <v>250</v>
      </c>
      <c r="C49" s="97" t="s">
        <v>144</v>
      </c>
      <c r="D49" s="86" t="s">
        <v>272</v>
      </c>
      <c r="E49" s="86" t="s">
        <v>269</v>
      </c>
      <c r="F49" s="86" t="s">
        <v>269</v>
      </c>
      <c r="G49" s="100" t="s">
        <v>54</v>
      </c>
      <c r="H49" s="88"/>
      <c r="I49" s="86" t="s">
        <v>83</v>
      </c>
      <c r="J49" s="83">
        <v>43997</v>
      </c>
      <c r="K49" s="85"/>
      <c r="L49" s="87"/>
      <c r="M49" s="86"/>
      <c r="N49" s="88"/>
      <c r="O49" s="86"/>
      <c r="P49" s="90"/>
    </row>
    <row r="50" spans="1:16" ht="93.6">
      <c r="A50" s="84" t="s">
        <v>254</v>
      </c>
      <c r="B50" s="86" t="s">
        <v>251</v>
      </c>
      <c r="C50" s="97" t="s">
        <v>144</v>
      </c>
      <c r="D50" s="86" t="s">
        <v>273</v>
      </c>
      <c r="E50" s="86" t="s">
        <v>274</v>
      </c>
      <c r="F50" s="86" t="s">
        <v>274</v>
      </c>
      <c r="G50" s="100" t="s">
        <v>54</v>
      </c>
      <c r="H50" s="88"/>
      <c r="I50" s="86" t="s">
        <v>83</v>
      </c>
      <c r="J50" s="89">
        <v>43997</v>
      </c>
      <c r="K50" s="85"/>
      <c r="L50" s="87"/>
      <c r="M50" s="86"/>
      <c r="N50" s="88"/>
      <c r="O50" s="86"/>
      <c r="P50" s="90"/>
    </row>
    <row r="51" spans="1:16" s="25" customFormat="1" ht="18">
      <c r="A51" s="22" t="s">
        <v>255</v>
      </c>
      <c r="B51" s="32"/>
      <c r="C51" s="24"/>
      <c r="D51" s="32"/>
      <c r="E51" s="32"/>
      <c r="F51" s="32"/>
      <c r="G51" s="32"/>
      <c r="H51" s="32"/>
      <c r="I51" s="32"/>
      <c r="J51" s="33"/>
      <c r="K51" s="23"/>
      <c r="L51" s="32"/>
      <c r="M51" s="32"/>
      <c r="N51" s="32"/>
      <c r="O51" s="32"/>
      <c r="P51" s="32"/>
    </row>
    <row r="52" spans="1:16" ht="43.2">
      <c r="A52" s="78" t="s">
        <v>256</v>
      </c>
      <c r="B52" s="80" t="s">
        <v>259</v>
      </c>
      <c r="C52" s="71" t="s">
        <v>144</v>
      </c>
      <c r="D52" s="80" t="s">
        <v>260</v>
      </c>
      <c r="E52" s="80" t="s">
        <v>261</v>
      </c>
      <c r="F52" s="80" t="s">
        <v>261</v>
      </c>
      <c r="G52" s="98" t="s">
        <v>54</v>
      </c>
      <c r="H52" s="80"/>
      <c r="I52" s="86" t="s">
        <v>83</v>
      </c>
      <c r="J52" s="83">
        <v>43997</v>
      </c>
      <c r="K52" s="79"/>
      <c r="L52" s="81"/>
      <c r="M52" s="80"/>
      <c r="N52" s="82"/>
      <c r="O52" s="80"/>
      <c r="P52" s="91"/>
    </row>
    <row r="53" spans="1:16" ht="62.4">
      <c r="A53" s="84" t="s">
        <v>257</v>
      </c>
      <c r="B53" s="86" t="s">
        <v>258</v>
      </c>
      <c r="C53" s="97" t="s">
        <v>144</v>
      </c>
      <c r="D53" s="80" t="s">
        <v>262</v>
      </c>
      <c r="E53" s="80" t="s">
        <v>263</v>
      </c>
      <c r="F53" s="80" t="s">
        <v>263</v>
      </c>
      <c r="G53" s="98" t="s">
        <v>54</v>
      </c>
      <c r="H53" s="88"/>
      <c r="I53" s="86" t="s">
        <v>83</v>
      </c>
      <c r="J53" s="89">
        <v>43997</v>
      </c>
      <c r="K53" s="85"/>
      <c r="L53" s="87"/>
      <c r="M53" s="86"/>
      <c r="N53" s="88"/>
      <c r="O53" s="86"/>
      <c r="P53" s="90"/>
    </row>
    <row r="54" spans="1:16" ht="15.6">
      <c r="A54" s="87"/>
      <c r="B54" s="87"/>
      <c r="C54" s="87"/>
      <c r="D54" s="87"/>
      <c r="E54" s="86"/>
      <c r="F54" s="88"/>
      <c r="G54" s="86"/>
      <c r="H54" s="90"/>
      <c r="I54" s="90"/>
      <c r="J54" s="90"/>
      <c r="K54" s="90"/>
      <c r="L54" s="90"/>
      <c r="M54" s="90"/>
      <c r="N54" s="90"/>
      <c r="O54" s="90"/>
      <c r="P54" s="90"/>
    </row>
    <row r="55" spans="1:16">
      <c r="C55" s="70"/>
    </row>
    <row r="56" spans="1:16">
      <c r="C56" s="70"/>
    </row>
    <row r="57" spans="1:16">
      <c r="C57" s="70"/>
    </row>
    <row r="58" spans="1:16">
      <c r="C58" s="70"/>
    </row>
    <row r="59" spans="1:16">
      <c r="C59" s="70"/>
    </row>
    <row r="60" spans="1:16">
      <c r="C60" s="70"/>
    </row>
    <row r="61" spans="1:16">
      <c r="C61" s="70"/>
    </row>
    <row r="62" spans="1:16">
      <c r="C62" s="70"/>
    </row>
    <row r="63" spans="1:16">
      <c r="C63" s="70"/>
    </row>
    <row r="64" spans="1:16">
      <c r="C64" s="70"/>
    </row>
    <row r="65" spans="3:3">
      <c r="C65" s="70"/>
    </row>
    <row r="66" spans="3:3">
      <c r="C66" s="70"/>
    </row>
    <row r="67" spans="3:3">
      <c r="C67" s="70"/>
    </row>
    <row r="68" spans="3:3">
      <c r="C68" s="70"/>
    </row>
    <row r="69" spans="3:3">
      <c r="C69" s="70"/>
    </row>
    <row r="70" spans="3:3">
      <c r="C70" s="70"/>
    </row>
    <row r="71" spans="3:3">
      <c r="C71" s="70"/>
    </row>
    <row r="72" spans="3:3">
      <c r="C72" s="70"/>
    </row>
    <row r="73" spans="3:3">
      <c r="C73" s="70"/>
    </row>
    <row r="74" spans="3:3">
      <c r="C74" s="70"/>
    </row>
    <row r="75" spans="3:3">
      <c r="C75" s="70"/>
    </row>
    <row r="76" spans="3:3">
      <c r="C76" s="70"/>
    </row>
    <row r="77" spans="3:3">
      <c r="C77" s="70"/>
    </row>
    <row r="78" spans="3:3">
      <c r="C78" s="70"/>
    </row>
    <row r="79" spans="3:3">
      <c r="C79" s="70"/>
    </row>
    <row r="80" spans="3:3">
      <c r="C80" s="70"/>
    </row>
    <row r="81" spans="3:3">
      <c r="C81" s="70"/>
    </row>
    <row r="82" spans="3:3">
      <c r="C82" s="70"/>
    </row>
    <row r="83" spans="3:3">
      <c r="C83" s="70"/>
    </row>
    <row r="84" spans="3:3">
      <c r="C84" s="70"/>
    </row>
    <row r="85" spans="3:3">
      <c r="C85" s="70"/>
    </row>
    <row r="86" spans="3:3">
      <c r="C86" s="70"/>
    </row>
    <row r="87" spans="3:3">
      <c r="C87" s="70"/>
    </row>
    <row r="88" spans="3:3">
      <c r="C88" s="70"/>
    </row>
    <row r="89" spans="3:3">
      <c r="C89" s="70"/>
    </row>
    <row r="90" spans="3:3">
      <c r="C90" s="70"/>
    </row>
    <row r="91" spans="3:3">
      <c r="C91" s="70"/>
    </row>
    <row r="92" spans="3:3">
      <c r="C92" s="70"/>
    </row>
    <row r="93" spans="3:3">
      <c r="C93" s="70"/>
    </row>
    <row r="94" spans="3:3">
      <c r="C94" s="70"/>
    </row>
    <row r="95" spans="3:3">
      <c r="C95" s="70"/>
    </row>
    <row r="96" spans="3:3">
      <c r="C96" s="70"/>
    </row>
    <row r="97" spans="3:3">
      <c r="C97" s="70"/>
    </row>
    <row r="98" spans="3:3">
      <c r="C98" s="70"/>
    </row>
    <row r="99" spans="3:3">
      <c r="C99" s="70"/>
    </row>
    <row r="100" spans="3:3">
      <c r="C100" s="70"/>
    </row>
    <row r="101" spans="3:3">
      <c r="C101" s="70"/>
    </row>
    <row r="102" spans="3:3">
      <c r="C102" s="70"/>
    </row>
    <row r="103" spans="3:3">
      <c r="C103" s="70"/>
    </row>
    <row r="104" spans="3:3">
      <c r="C104" s="70"/>
    </row>
    <row r="105" spans="3:3">
      <c r="C105" s="70"/>
    </row>
    <row r="106" spans="3:3">
      <c r="C106" s="70"/>
    </row>
    <row r="107" spans="3:3">
      <c r="C107" s="70"/>
    </row>
    <row r="108" spans="3:3">
      <c r="C108" s="70"/>
    </row>
    <row r="109" spans="3:3">
      <c r="C109" s="70"/>
    </row>
    <row r="110" spans="3:3">
      <c r="C110" s="70"/>
    </row>
    <row r="111" spans="3:3">
      <c r="C111" s="70"/>
    </row>
    <row r="112" spans="3:3">
      <c r="C112" s="70"/>
    </row>
    <row r="113" spans="3:3">
      <c r="C113" s="70"/>
    </row>
    <row r="114" spans="3:3">
      <c r="C114" s="70"/>
    </row>
    <row r="115" spans="3:3">
      <c r="C115" s="70"/>
    </row>
    <row r="116" spans="3:3">
      <c r="C116" s="70"/>
    </row>
    <row r="117" spans="3:3">
      <c r="C117" s="70"/>
    </row>
    <row r="118" spans="3:3">
      <c r="C118" s="70"/>
    </row>
    <row r="119" spans="3:3">
      <c r="C119" s="70"/>
    </row>
    <row r="120" spans="3:3">
      <c r="C120" s="70"/>
    </row>
    <row r="121" spans="3:3">
      <c r="C121" s="70"/>
    </row>
    <row r="122" spans="3:3">
      <c r="C122" s="70"/>
    </row>
    <row r="123" spans="3:3">
      <c r="C123" s="70"/>
    </row>
    <row r="124" spans="3:3">
      <c r="C124" s="70"/>
    </row>
    <row r="125" spans="3:3">
      <c r="C125" s="70"/>
    </row>
    <row r="126" spans="3:3">
      <c r="C126" s="70"/>
    </row>
    <row r="127" spans="3:3">
      <c r="C127" s="70"/>
    </row>
    <row r="128" spans="3:3">
      <c r="C128" s="70"/>
    </row>
    <row r="129" spans="3:3">
      <c r="C129" s="70"/>
    </row>
    <row r="130" spans="3:3">
      <c r="C130" s="70"/>
    </row>
    <row r="131" spans="3:3">
      <c r="C131" s="70"/>
    </row>
    <row r="132" spans="3:3">
      <c r="C132" s="70"/>
    </row>
    <row r="133" spans="3:3">
      <c r="C133" s="70"/>
    </row>
    <row r="134" spans="3:3">
      <c r="C134" s="70"/>
    </row>
    <row r="135" spans="3:3">
      <c r="C135" s="70"/>
    </row>
    <row r="136" spans="3:3">
      <c r="C136" s="70"/>
    </row>
    <row r="137" spans="3:3">
      <c r="C137" s="70"/>
    </row>
    <row r="138" spans="3:3">
      <c r="C138" s="70"/>
    </row>
    <row r="139" spans="3:3">
      <c r="C139" s="70"/>
    </row>
    <row r="140" spans="3:3">
      <c r="C140" s="70"/>
    </row>
    <row r="141" spans="3:3">
      <c r="C141" s="70"/>
    </row>
    <row r="142" spans="3:3">
      <c r="C142" s="70"/>
    </row>
    <row r="143" spans="3:3">
      <c r="C143" s="70"/>
    </row>
    <row r="144" spans="3:3">
      <c r="C144" s="70"/>
    </row>
    <row r="145" spans="3:3">
      <c r="C145" s="70"/>
    </row>
    <row r="146" spans="3:3">
      <c r="C146" s="70"/>
    </row>
    <row r="147" spans="3:3">
      <c r="C147" s="70"/>
    </row>
    <row r="148" spans="3:3">
      <c r="C148" s="70"/>
    </row>
    <row r="149" spans="3:3">
      <c r="C149" s="70"/>
    </row>
    <row r="150" spans="3:3">
      <c r="C150" s="70"/>
    </row>
    <row r="151" spans="3:3">
      <c r="C151" s="70"/>
    </row>
    <row r="152" spans="3:3">
      <c r="C152" s="70"/>
    </row>
    <row r="153" spans="3:3">
      <c r="C153" s="70"/>
    </row>
    <row r="154" spans="3:3">
      <c r="C154" s="70"/>
    </row>
    <row r="155" spans="3:3">
      <c r="C155" s="70"/>
    </row>
    <row r="156" spans="3:3">
      <c r="C156" s="70"/>
    </row>
    <row r="157" spans="3:3">
      <c r="C157" s="70"/>
    </row>
    <row r="158" spans="3:3">
      <c r="C158" s="70"/>
    </row>
    <row r="159" spans="3:3">
      <c r="C159" s="70"/>
    </row>
    <row r="160" spans="3:3">
      <c r="C160" s="70"/>
    </row>
    <row r="161" spans="3:3">
      <c r="C161" s="70"/>
    </row>
    <row r="162" spans="3:3">
      <c r="C162" s="70"/>
    </row>
    <row r="163" spans="3:3">
      <c r="C163" s="70"/>
    </row>
    <row r="164" spans="3:3">
      <c r="C164" s="70"/>
    </row>
    <row r="165" spans="3:3">
      <c r="C165" s="70"/>
    </row>
    <row r="166" spans="3:3">
      <c r="C166" s="70"/>
    </row>
    <row r="167" spans="3:3">
      <c r="C167" s="70"/>
    </row>
    <row r="168" spans="3:3">
      <c r="C168" s="70"/>
    </row>
    <row r="169" spans="3:3">
      <c r="C169" s="70"/>
    </row>
    <row r="170" spans="3:3">
      <c r="C170" s="70"/>
    </row>
    <row r="171" spans="3:3">
      <c r="C171" s="70"/>
    </row>
    <row r="172" spans="3:3">
      <c r="C172" s="70"/>
    </row>
    <row r="173" spans="3:3">
      <c r="C173" s="70"/>
    </row>
    <row r="174" spans="3:3">
      <c r="C174" s="70"/>
    </row>
    <row r="175" spans="3:3">
      <c r="C175" s="70"/>
    </row>
    <row r="176" spans="3:3">
      <c r="C176" s="70"/>
    </row>
    <row r="177" spans="3:3">
      <c r="C177" s="70"/>
    </row>
    <row r="178" spans="3:3">
      <c r="C178" s="70"/>
    </row>
    <row r="179" spans="3:3">
      <c r="C179" s="70"/>
    </row>
    <row r="180" spans="3:3">
      <c r="C180" s="70"/>
    </row>
    <row r="181" spans="3:3">
      <c r="C181" s="70"/>
    </row>
    <row r="182" spans="3:3">
      <c r="C182" s="70"/>
    </row>
    <row r="183" spans="3:3">
      <c r="C183" s="70"/>
    </row>
  </sheetData>
  <mergeCells count="2">
    <mergeCell ref="F1:K1"/>
    <mergeCell ref="L1:P1"/>
  </mergeCells>
  <phoneticPr fontId="19"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K8"/>
  <sheetViews>
    <sheetView topLeftCell="A7" zoomScale="70" zoomScaleNormal="70" zoomScalePageLayoutView="150" workbookViewId="0">
      <selection activeCell="C8" sqref="C8"/>
    </sheetView>
  </sheetViews>
  <sheetFormatPr defaultColWidth="8.77734375" defaultRowHeight="14.4"/>
  <cols>
    <col min="1" max="1" width="6.33203125" style="48" bestFit="1" customWidth="1"/>
    <col min="2" max="2" width="59" style="19" customWidth="1"/>
    <col min="3" max="3" width="54.21875" style="19" customWidth="1"/>
    <col min="4" max="4" width="63.33203125" style="19" customWidth="1"/>
    <col min="5" max="5" width="14.77734375" style="48" customWidth="1"/>
    <col min="6" max="6" width="13.6640625" style="48" customWidth="1"/>
    <col min="7" max="7" width="13.44140625" style="48" customWidth="1"/>
    <col min="8" max="9" width="8.77734375" style="48"/>
    <col min="10" max="10" width="11.44140625" style="48" customWidth="1"/>
    <col min="11" max="11" width="15.109375" style="48" customWidth="1"/>
  </cols>
  <sheetData>
    <row r="1" spans="1:11">
      <c r="A1" s="48" t="s">
        <v>59</v>
      </c>
      <c r="B1" s="48" t="s">
        <v>3</v>
      </c>
      <c r="C1" s="48" t="s">
        <v>7</v>
      </c>
      <c r="D1" s="48" t="s">
        <v>8</v>
      </c>
      <c r="E1" s="48" t="s">
        <v>9</v>
      </c>
      <c r="F1" s="48" t="s">
        <v>0</v>
      </c>
      <c r="G1" s="48" t="s">
        <v>12</v>
      </c>
      <c r="H1" s="48" t="s">
        <v>10</v>
      </c>
      <c r="I1" s="48" t="s">
        <v>33</v>
      </c>
      <c r="J1" s="48" t="s">
        <v>34</v>
      </c>
      <c r="K1" s="48" t="s">
        <v>11</v>
      </c>
    </row>
    <row r="2" spans="1:11" ht="78">
      <c r="A2" s="49" t="s">
        <v>4</v>
      </c>
      <c r="B2" s="50" t="s">
        <v>115</v>
      </c>
      <c r="C2" s="27" t="s">
        <v>289</v>
      </c>
      <c r="D2" s="27" t="s">
        <v>275</v>
      </c>
      <c r="E2" s="51" t="s">
        <v>83</v>
      </c>
      <c r="F2" s="29">
        <v>43997</v>
      </c>
      <c r="G2" s="51"/>
      <c r="H2" s="51" t="s">
        <v>13</v>
      </c>
      <c r="I2" s="51" t="s">
        <v>42</v>
      </c>
      <c r="J2" s="51" t="s">
        <v>296</v>
      </c>
      <c r="K2" s="51"/>
    </row>
    <row r="3" spans="1:11" ht="75.599999999999994" customHeight="1">
      <c r="A3" s="49" t="s">
        <v>5</v>
      </c>
      <c r="B3" s="50" t="s">
        <v>115</v>
      </c>
      <c r="C3" s="37" t="s">
        <v>290</v>
      </c>
      <c r="D3" s="27" t="s">
        <v>276</v>
      </c>
      <c r="E3" s="51" t="s">
        <v>83</v>
      </c>
      <c r="F3" s="29">
        <v>43997</v>
      </c>
      <c r="G3" s="51"/>
      <c r="H3" s="51" t="s">
        <v>13</v>
      </c>
      <c r="I3" s="51" t="s">
        <v>42</v>
      </c>
      <c r="J3" s="51" t="s">
        <v>297</v>
      </c>
      <c r="K3" s="51"/>
    </row>
    <row r="4" spans="1:11" ht="218.4">
      <c r="A4" s="49" t="s">
        <v>77</v>
      </c>
      <c r="B4" s="50" t="s">
        <v>119</v>
      </c>
      <c r="C4" s="37" t="s">
        <v>288</v>
      </c>
      <c r="D4" s="27" t="s">
        <v>277</v>
      </c>
      <c r="E4" s="51" t="s">
        <v>83</v>
      </c>
      <c r="F4" s="29">
        <v>43997</v>
      </c>
      <c r="G4" s="51"/>
      <c r="H4" s="51" t="s">
        <v>13</v>
      </c>
      <c r="I4" s="51" t="s">
        <v>295</v>
      </c>
      <c r="J4" s="51" t="s">
        <v>297</v>
      </c>
      <c r="K4" s="51"/>
    </row>
    <row r="5" spans="1:11" ht="78">
      <c r="A5" s="49" t="s">
        <v>79</v>
      </c>
      <c r="B5" s="50" t="s">
        <v>125</v>
      </c>
      <c r="C5" s="27" t="s">
        <v>291</v>
      </c>
      <c r="D5" s="27" t="s">
        <v>284</v>
      </c>
      <c r="E5" s="51" t="s">
        <v>83</v>
      </c>
      <c r="F5" s="29">
        <v>43997</v>
      </c>
      <c r="G5" s="51"/>
      <c r="H5" s="51" t="s">
        <v>13</v>
      </c>
      <c r="I5" s="51" t="s">
        <v>42</v>
      </c>
      <c r="J5" s="51" t="s">
        <v>296</v>
      </c>
      <c r="K5" s="51"/>
    </row>
    <row r="6" spans="1:11" ht="78">
      <c r="A6" s="49" t="s">
        <v>80</v>
      </c>
      <c r="B6" s="50" t="s">
        <v>125</v>
      </c>
      <c r="C6" s="37" t="s">
        <v>292</v>
      </c>
      <c r="D6" s="27" t="s">
        <v>285</v>
      </c>
      <c r="E6" s="51" t="s">
        <v>83</v>
      </c>
      <c r="F6" s="29">
        <v>43997</v>
      </c>
      <c r="G6" s="51"/>
      <c r="H6" s="51" t="s">
        <v>13</v>
      </c>
      <c r="I6" s="51" t="s">
        <v>42</v>
      </c>
      <c r="J6" s="51" t="s">
        <v>297</v>
      </c>
      <c r="K6" s="51"/>
    </row>
    <row r="7" spans="1:11" ht="109.2">
      <c r="A7" s="49" t="s">
        <v>81</v>
      </c>
      <c r="B7" s="50" t="s">
        <v>127</v>
      </c>
      <c r="C7" s="37" t="s">
        <v>293</v>
      </c>
      <c r="D7" s="52" t="s">
        <v>286</v>
      </c>
      <c r="E7" s="51" t="s">
        <v>83</v>
      </c>
      <c r="F7" s="29">
        <v>43997</v>
      </c>
      <c r="G7" s="51"/>
      <c r="H7" s="51" t="s">
        <v>13</v>
      </c>
      <c r="I7" s="51" t="s">
        <v>295</v>
      </c>
      <c r="J7" s="51" t="s">
        <v>297</v>
      </c>
      <c r="K7" s="51"/>
    </row>
    <row r="8" spans="1:11" ht="249.6">
      <c r="A8" s="49" t="s">
        <v>82</v>
      </c>
      <c r="B8" s="50" t="s">
        <v>266</v>
      </c>
      <c r="C8" s="37" t="s">
        <v>294</v>
      </c>
      <c r="D8" s="52" t="s">
        <v>287</v>
      </c>
      <c r="E8" s="51" t="s">
        <v>83</v>
      </c>
      <c r="F8" s="29">
        <v>43997</v>
      </c>
      <c r="G8" s="51"/>
      <c r="H8" s="51" t="s">
        <v>13</v>
      </c>
      <c r="I8" s="51" t="s">
        <v>295</v>
      </c>
      <c r="J8" s="51" t="s">
        <v>297</v>
      </c>
      <c r="K8" s="51"/>
    </row>
  </sheetData>
  <phoneticPr fontId="19" type="noConversion"/>
  <pageMargins left="0.7" right="0.7" top="0.75" bottom="0.75" header="0.3" footer="0.3"/>
  <pageSetup paperSize="9" orientation="portrait" horizontalDpi="4294967292" verticalDpi="4294967292"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J18"/>
  <sheetViews>
    <sheetView zoomScale="117" zoomScaleNormal="117" zoomScalePageLayoutView="150" workbookViewId="0">
      <selection activeCell="G19" sqref="G19"/>
    </sheetView>
  </sheetViews>
  <sheetFormatPr defaultColWidth="11" defaultRowHeight="15.6"/>
  <cols>
    <col min="1" max="1" width="9" style="8" customWidth="1"/>
    <col min="2" max="2" width="54.21875" style="9" customWidth="1"/>
    <col min="3" max="10" width="11" style="9"/>
    <col min="11" max="11" width="15.109375" style="9" bestFit="1" customWidth="1"/>
    <col min="12" max="16384" width="11" style="9"/>
  </cols>
  <sheetData>
    <row r="1" spans="1:10" ht="25.8">
      <c r="B1" s="107" t="s">
        <v>35</v>
      </c>
      <c r="C1" s="107"/>
      <c r="D1" s="107"/>
      <c r="E1" s="107"/>
      <c r="F1" s="107"/>
      <c r="G1" s="107"/>
    </row>
    <row r="3" spans="1:10">
      <c r="A3" s="10" t="s">
        <v>36</v>
      </c>
      <c r="B3" s="101" t="s">
        <v>3</v>
      </c>
      <c r="C3" s="10" t="s">
        <v>40</v>
      </c>
      <c r="D3" s="10" t="s">
        <v>41</v>
      </c>
      <c r="E3" s="10" t="s">
        <v>42</v>
      </c>
      <c r="F3" s="10" t="s">
        <v>295</v>
      </c>
      <c r="G3" s="10" t="s">
        <v>43</v>
      </c>
      <c r="H3" s="10" t="s">
        <v>20</v>
      </c>
      <c r="I3" s="10" t="s">
        <v>37</v>
      </c>
      <c r="J3" s="10" t="s">
        <v>38</v>
      </c>
    </row>
    <row r="4" spans="1:10">
      <c r="A4" s="11">
        <v>1</v>
      </c>
      <c r="B4" s="102" t="s">
        <v>113</v>
      </c>
      <c r="C4" s="11">
        <v>0</v>
      </c>
      <c r="D4" s="11">
        <v>0</v>
      </c>
      <c r="E4" s="11">
        <v>0</v>
      </c>
      <c r="F4" s="11">
        <v>0</v>
      </c>
      <c r="G4" s="11">
        <v>0</v>
      </c>
      <c r="H4" s="12">
        <f t="shared" ref="H4:H16" si="0">SUM(C4:G4)</f>
        <v>0</v>
      </c>
      <c r="I4" s="11">
        <v>0</v>
      </c>
      <c r="J4" s="11">
        <v>0</v>
      </c>
    </row>
    <row r="5" spans="1:10">
      <c r="A5" s="11">
        <v>2</v>
      </c>
      <c r="B5" s="103" t="s">
        <v>114</v>
      </c>
      <c r="C5" s="11">
        <v>0</v>
      </c>
      <c r="D5" s="11">
        <v>0</v>
      </c>
      <c r="E5" s="11">
        <v>0</v>
      </c>
      <c r="F5" s="11">
        <v>0</v>
      </c>
      <c r="G5" s="11">
        <v>0</v>
      </c>
      <c r="H5" s="12">
        <f t="shared" si="0"/>
        <v>0</v>
      </c>
      <c r="I5" s="11">
        <v>0</v>
      </c>
      <c r="J5" s="11">
        <v>0</v>
      </c>
    </row>
    <row r="6" spans="1:10">
      <c r="A6" s="11">
        <v>3</v>
      </c>
      <c r="B6" s="103" t="s">
        <v>115</v>
      </c>
      <c r="C6" s="11">
        <v>0</v>
      </c>
      <c r="D6" s="11">
        <v>0</v>
      </c>
      <c r="E6" s="11">
        <v>2</v>
      </c>
      <c r="F6" s="11">
        <v>0</v>
      </c>
      <c r="G6" s="11">
        <v>0</v>
      </c>
      <c r="H6" s="12">
        <f t="shared" si="0"/>
        <v>2</v>
      </c>
      <c r="I6" s="11">
        <v>0</v>
      </c>
      <c r="J6" s="11">
        <v>2</v>
      </c>
    </row>
    <row r="7" spans="1:10">
      <c r="A7" s="11">
        <v>4</v>
      </c>
      <c r="B7" s="103" t="s">
        <v>116</v>
      </c>
      <c r="C7" s="11">
        <v>0</v>
      </c>
      <c r="D7" s="11">
        <v>0</v>
      </c>
      <c r="E7" s="11">
        <v>0</v>
      </c>
      <c r="F7" s="11">
        <v>0</v>
      </c>
      <c r="G7" s="11">
        <v>0</v>
      </c>
      <c r="H7" s="12">
        <f t="shared" si="0"/>
        <v>0</v>
      </c>
      <c r="I7" s="11">
        <v>0</v>
      </c>
      <c r="J7" s="11">
        <v>0</v>
      </c>
    </row>
    <row r="8" spans="1:10">
      <c r="A8" s="11">
        <v>5</v>
      </c>
      <c r="B8" s="103" t="s">
        <v>117</v>
      </c>
      <c r="C8" s="11">
        <v>0</v>
      </c>
      <c r="D8" s="11">
        <v>0</v>
      </c>
      <c r="E8" s="11">
        <v>0</v>
      </c>
      <c r="F8" s="11">
        <v>0</v>
      </c>
      <c r="G8" s="11">
        <v>0</v>
      </c>
      <c r="H8" s="12">
        <f t="shared" si="0"/>
        <v>0</v>
      </c>
      <c r="I8" s="11">
        <v>0</v>
      </c>
      <c r="J8" s="11">
        <v>0</v>
      </c>
    </row>
    <row r="9" spans="1:10">
      <c r="A9" s="11">
        <v>6</v>
      </c>
      <c r="B9" s="103" t="s">
        <v>118</v>
      </c>
      <c r="C9" s="11">
        <v>0</v>
      </c>
      <c r="D9" s="11">
        <v>0</v>
      </c>
      <c r="E9" s="11">
        <v>0</v>
      </c>
      <c r="F9" s="11">
        <v>0</v>
      </c>
      <c r="G9" s="11">
        <v>0</v>
      </c>
      <c r="H9" s="12">
        <f t="shared" si="0"/>
        <v>0</v>
      </c>
      <c r="I9" s="11">
        <v>0</v>
      </c>
      <c r="J9" s="11">
        <v>0</v>
      </c>
    </row>
    <row r="10" spans="1:10">
      <c r="A10" s="11">
        <v>7</v>
      </c>
      <c r="B10" s="103" t="s">
        <v>119</v>
      </c>
      <c r="C10" s="11">
        <v>0</v>
      </c>
      <c r="D10" s="11">
        <v>0</v>
      </c>
      <c r="E10" s="11">
        <v>0</v>
      </c>
      <c r="F10" s="11">
        <v>1</v>
      </c>
      <c r="G10" s="11">
        <v>0</v>
      </c>
      <c r="H10" s="12">
        <f t="shared" si="0"/>
        <v>1</v>
      </c>
      <c r="I10" s="11">
        <v>0</v>
      </c>
      <c r="J10" s="11">
        <v>1</v>
      </c>
    </row>
    <row r="11" spans="1:10">
      <c r="A11" s="11">
        <v>8</v>
      </c>
      <c r="B11" s="103" t="s">
        <v>125</v>
      </c>
      <c r="C11" s="11">
        <v>0</v>
      </c>
      <c r="D11" s="11">
        <v>0</v>
      </c>
      <c r="E11" s="11">
        <v>2</v>
      </c>
      <c r="F11" s="11">
        <v>0</v>
      </c>
      <c r="G11" s="11">
        <v>0</v>
      </c>
      <c r="H11" s="12">
        <f t="shared" si="0"/>
        <v>2</v>
      </c>
      <c r="I11" s="11">
        <v>0</v>
      </c>
      <c r="J11" s="11">
        <v>2</v>
      </c>
    </row>
    <row r="12" spans="1:10">
      <c r="A12" s="11">
        <v>9</v>
      </c>
      <c r="B12" s="103" t="s">
        <v>126</v>
      </c>
      <c r="C12" s="11">
        <v>0</v>
      </c>
      <c r="D12" s="11">
        <v>0</v>
      </c>
      <c r="E12" s="11">
        <v>0</v>
      </c>
      <c r="F12" s="11">
        <v>0</v>
      </c>
      <c r="G12" s="11">
        <v>0</v>
      </c>
      <c r="H12" s="12">
        <f t="shared" si="0"/>
        <v>0</v>
      </c>
      <c r="I12" s="11">
        <v>0</v>
      </c>
      <c r="J12" s="11">
        <v>0</v>
      </c>
    </row>
    <row r="13" spans="1:10">
      <c r="A13" s="11">
        <v>10</v>
      </c>
      <c r="B13" s="103" t="s">
        <v>127</v>
      </c>
      <c r="C13" s="11">
        <v>0</v>
      </c>
      <c r="D13" s="11">
        <v>0</v>
      </c>
      <c r="E13" s="11">
        <v>0</v>
      </c>
      <c r="F13" s="11">
        <v>1</v>
      </c>
      <c r="G13" s="11">
        <v>0</v>
      </c>
      <c r="H13" s="12">
        <f t="shared" si="0"/>
        <v>1</v>
      </c>
      <c r="I13" s="11">
        <v>0</v>
      </c>
      <c r="J13" s="11">
        <v>1</v>
      </c>
    </row>
    <row r="14" spans="1:10">
      <c r="A14" s="11">
        <v>11</v>
      </c>
      <c r="B14" s="103" t="s">
        <v>128</v>
      </c>
      <c r="C14" s="11">
        <v>0</v>
      </c>
      <c r="D14" s="11">
        <v>0</v>
      </c>
      <c r="E14" s="11">
        <v>0</v>
      </c>
      <c r="F14" s="11">
        <v>0</v>
      </c>
      <c r="G14" s="11">
        <v>0</v>
      </c>
      <c r="H14" s="12">
        <f t="shared" si="0"/>
        <v>0</v>
      </c>
      <c r="I14" s="11">
        <v>0</v>
      </c>
      <c r="J14" s="11">
        <v>0</v>
      </c>
    </row>
    <row r="15" spans="1:10">
      <c r="A15" s="11">
        <v>12</v>
      </c>
      <c r="B15" s="103" t="s">
        <v>266</v>
      </c>
      <c r="C15" s="11">
        <v>0</v>
      </c>
      <c r="D15" s="11">
        <v>0</v>
      </c>
      <c r="E15" s="11">
        <v>0</v>
      </c>
      <c r="F15" s="11">
        <v>1</v>
      </c>
      <c r="G15" s="11">
        <v>0</v>
      </c>
      <c r="H15" s="12">
        <f t="shared" si="0"/>
        <v>1</v>
      </c>
      <c r="I15" s="11">
        <v>0</v>
      </c>
      <c r="J15" s="11">
        <v>1</v>
      </c>
    </row>
    <row r="16" spans="1:10">
      <c r="A16" s="11">
        <v>13</v>
      </c>
      <c r="B16" s="103" t="s">
        <v>129</v>
      </c>
      <c r="C16" s="11">
        <v>0</v>
      </c>
      <c r="D16" s="11">
        <v>0</v>
      </c>
      <c r="E16" s="11">
        <v>0</v>
      </c>
      <c r="F16" s="11">
        <v>0</v>
      </c>
      <c r="G16" s="11">
        <v>0</v>
      </c>
      <c r="H16" s="12">
        <f t="shared" si="0"/>
        <v>0</v>
      </c>
      <c r="I16" s="11">
        <v>0</v>
      </c>
      <c r="J16" s="11">
        <v>0</v>
      </c>
    </row>
    <row r="17" spans="1:10">
      <c r="A17" s="108"/>
      <c r="B17" s="108"/>
      <c r="C17" s="108"/>
      <c r="D17" s="108"/>
      <c r="E17" s="108"/>
      <c r="F17" s="108"/>
      <c r="G17" s="108"/>
      <c r="H17" s="108"/>
      <c r="I17" s="108"/>
      <c r="J17" s="108"/>
    </row>
    <row r="18" spans="1:10">
      <c r="A18" s="13"/>
      <c r="B18" s="13" t="s">
        <v>20</v>
      </c>
      <c r="C18" s="54">
        <f t="shared" ref="C18:J18" si="1">SUM(C4:C17)</f>
        <v>0</v>
      </c>
      <c r="D18" s="54">
        <f t="shared" si="1"/>
        <v>0</v>
      </c>
      <c r="E18" s="54">
        <f t="shared" si="1"/>
        <v>4</v>
      </c>
      <c r="F18" s="54">
        <f>SUM(F4:F16)</f>
        <v>3</v>
      </c>
      <c r="G18" s="13">
        <f t="shared" si="1"/>
        <v>0</v>
      </c>
      <c r="H18" s="55">
        <f t="shared" si="1"/>
        <v>7</v>
      </c>
      <c r="I18" s="55">
        <f t="shared" si="1"/>
        <v>0</v>
      </c>
      <c r="J18" s="55">
        <f t="shared" si="1"/>
        <v>7</v>
      </c>
    </row>
  </sheetData>
  <mergeCells count="2">
    <mergeCell ref="B1:G1"/>
    <mergeCell ref="A17:J17"/>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K23"/>
  <sheetViews>
    <sheetView zoomScaleNormal="100" zoomScalePageLayoutView="150" workbookViewId="0">
      <selection activeCell="P17" sqref="P17"/>
    </sheetView>
  </sheetViews>
  <sheetFormatPr defaultColWidth="8.77734375" defaultRowHeight="14.4"/>
  <cols>
    <col min="1" max="1" width="5.44140625" style="2" customWidth="1"/>
    <col min="2" max="2" width="22" style="2" customWidth="1"/>
    <col min="3" max="3" width="54.33203125" customWidth="1"/>
    <col min="4" max="10" width="9" style="2" customWidth="1"/>
    <col min="11" max="11" width="21.6640625" style="2" customWidth="1"/>
  </cols>
  <sheetData>
    <row r="1" spans="1:11">
      <c r="A1" s="109" t="s">
        <v>22</v>
      </c>
      <c r="B1" s="109"/>
      <c r="C1" s="109"/>
      <c r="D1" s="109"/>
      <c r="E1" s="109"/>
      <c r="F1" s="109"/>
      <c r="G1" s="109"/>
      <c r="H1" s="109"/>
      <c r="I1" s="109"/>
      <c r="J1" s="109"/>
      <c r="K1" s="109"/>
    </row>
    <row r="2" spans="1:11">
      <c r="A2" s="110" t="s">
        <v>23</v>
      </c>
      <c r="B2" s="110"/>
      <c r="C2" s="116" t="s">
        <v>107</v>
      </c>
      <c r="D2" s="116"/>
      <c r="E2" s="116"/>
      <c r="F2" s="110" t="s">
        <v>25</v>
      </c>
      <c r="G2" s="110"/>
      <c r="H2" s="116" t="s">
        <v>26</v>
      </c>
      <c r="I2" s="116"/>
      <c r="J2" s="116"/>
      <c r="K2" s="116"/>
    </row>
    <row r="3" spans="1:11">
      <c r="A3" s="110" t="s">
        <v>24</v>
      </c>
      <c r="B3" s="110"/>
      <c r="C3" s="116" t="s">
        <v>74</v>
      </c>
      <c r="D3" s="116"/>
      <c r="E3" s="116"/>
      <c r="F3" s="110" t="s">
        <v>27</v>
      </c>
      <c r="G3" s="110"/>
      <c r="H3" s="116" t="s">
        <v>28</v>
      </c>
      <c r="I3" s="116"/>
      <c r="J3" s="116"/>
      <c r="K3" s="116"/>
    </row>
    <row r="4" spans="1:11" ht="36" customHeight="1">
      <c r="A4" s="111" t="s">
        <v>29</v>
      </c>
      <c r="B4" s="112"/>
      <c r="C4" s="113"/>
      <c r="D4" s="114"/>
      <c r="E4" s="114"/>
      <c r="F4" s="114"/>
      <c r="G4" s="114"/>
      <c r="H4" s="114"/>
      <c r="I4" s="114"/>
      <c r="J4" s="114"/>
      <c r="K4" s="115"/>
    </row>
    <row r="5" spans="1:11">
      <c r="B5" s="64" t="s">
        <v>30</v>
      </c>
      <c r="C5" s="65">
        <f>D12/J12</f>
        <v>1</v>
      </c>
    </row>
    <row r="6" spans="1:11">
      <c r="B6" s="66" t="s">
        <v>31</v>
      </c>
      <c r="C6" s="65">
        <f>E23/J23</f>
        <v>0.81578947368421051</v>
      </c>
      <c r="J6" s="64" t="s">
        <v>32</v>
      </c>
      <c r="K6" s="56">
        <v>43998</v>
      </c>
    </row>
    <row r="7" spans="1:11">
      <c r="B7" s="67"/>
    </row>
    <row r="8" spans="1:11" s="6" customFormat="1" ht="28.8">
      <c r="A8" s="4" t="s">
        <v>1</v>
      </c>
      <c r="B8" s="4" t="s">
        <v>2</v>
      </c>
      <c r="C8" s="3" t="s">
        <v>3</v>
      </c>
      <c r="D8" s="4" t="s">
        <v>14</v>
      </c>
      <c r="E8" s="4" t="s">
        <v>15</v>
      </c>
      <c r="F8" s="4" t="s">
        <v>16</v>
      </c>
      <c r="G8" s="4" t="s">
        <v>17</v>
      </c>
      <c r="H8" s="4" t="s">
        <v>18</v>
      </c>
      <c r="I8" s="5" t="s">
        <v>19</v>
      </c>
      <c r="J8" s="4" t="s">
        <v>20</v>
      </c>
      <c r="K8" s="5" t="s">
        <v>21</v>
      </c>
    </row>
    <row r="9" spans="1:11">
      <c r="A9" s="2">
        <v>1</v>
      </c>
      <c r="B9" s="57" t="s">
        <v>4</v>
      </c>
      <c r="C9" s="20" t="s">
        <v>113</v>
      </c>
      <c r="D9" s="2">
        <v>1</v>
      </c>
      <c r="E9" s="2">
        <v>1</v>
      </c>
      <c r="F9" s="2">
        <v>0</v>
      </c>
      <c r="G9" s="2">
        <v>0</v>
      </c>
      <c r="H9" s="2">
        <v>0</v>
      </c>
      <c r="I9" s="2">
        <v>0</v>
      </c>
      <c r="J9" s="2">
        <v>1</v>
      </c>
      <c r="K9" s="7">
        <v>1</v>
      </c>
    </row>
    <row r="10" spans="1:11">
      <c r="A10" s="2">
        <v>2</v>
      </c>
      <c r="B10" s="57" t="s">
        <v>5</v>
      </c>
      <c r="C10" s="19" t="s">
        <v>114</v>
      </c>
      <c r="D10" s="2">
        <v>1</v>
      </c>
      <c r="E10" s="2">
        <v>1</v>
      </c>
      <c r="F10" s="2">
        <v>0</v>
      </c>
      <c r="G10" s="2">
        <v>0</v>
      </c>
      <c r="H10" s="2">
        <v>0</v>
      </c>
      <c r="I10" s="2">
        <v>0</v>
      </c>
      <c r="J10" s="2">
        <v>1</v>
      </c>
      <c r="K10" s="7">
        <v>1</v>
      </c>
    </row>
    <row r="11" spans="1:11" s="1" customFormat="1">
      <c r="A11" s="2">
        <v>3</v>
      </c>
      <c r="B11" s="57" t="s">
        <v>77</v>
      </c>
      <c r="C11" s="19" t="s">
        <v>115</v>
      </c>
      <c r="D11" s="2">
        <v>8</v>
      </c>
      <c r="E11" s="2">
        <v>6</v>
      </c>
      <c r="F11" s="2">
        <v>2</v>
      </c>
      <c r="G11" s="2">
        <v>0</v>
      </c>
      <c r="H11" s="2">
        <v>0</v>
      </c>
      <c r="I11" s="2">
        <v>0</v>
      </c>
      <c r="J11" s="2">
        <v>8</v>
      </c>
      <c r="K11" s="7">
        <v>1</v>
      </c>
    </row>
    <row r="12" spans="1:11" s="14" customFormat="1" ht="15.6">
      <c r="A12" s="2">
        <v>4</v>
      </c>
      <c r="B12" s="57" t="s">
        <v>79</v>
      </c>
      <c r="C12" s="19" t="s">
        <v>116</v>
      </c>
      <c r="D12" s="2">
        <v>1</v>
      </c>
      <c r="E12" s="2">
        <v>1</v>
      </c>
      <c r="F12" s="2">
        <v>0</v>
      </c>
      <c r="G12" s="2">
        <v>0</v>
      </c>
      <c r="H12" s="2">
        <v>0</v>
      </c>
      <c r="I12" s="2">
        <v>0</v>
      </c>
      <c r="J12" s="2">
        <v>1</v>
      </c>
      <c r="K12" s="7">
        <v>1</v>
      </c>
    </row>
    <row r="13" spans="1:11">
      <c r="A13" s="2">
        <v>5</v>
      </c>
      <c r="B13" s="57" t="s">
        <v>80</v>
      </c>
      <c r="C13" s="19" t="s">
        <v>117</v>
      </c>
      <c r="D13" s="2">
        <v>2</v>
      </c>
      <c r="E13" s="2">
        <v>2</v>
      </c>
      <c r="F13" s="2">
        <v>0</v>
      </c>
      <c r="G13" s="2">
        <v>0</v>
      </c>
      <c r="H13" s="2">
        <v>0</v>
      </c>
      <c r="I13" s="2">
        <v>0</v>
      </c>
      <c r="J13" s="2">
        <v>2</v>
      </c>
      <c r="K13" s="7">
        <v>1</v>
      </c>
    </row>
    <row r="14" spans="1:11">
      <c r="A14" s="2">
        <v>6</v>
      </c>
      <c r="B14" s="57" t="s">
        <v>81</v>
      </c>
      <c r="C14" s="19" t="s">
        <v>118</v>
      </c>
      <c r="D14" s="2">
        <v>4</v>
      </c>
      <c r="E14" s="2">
        <v>4</v>
      </c>
      <c r="F14" s="2">
        <v>0</v>
      </c>
      <c r="G14" s="2">
        <v>0</v>
      </c>
      <c r="H14" s="2">
        <v>0</v>
      </c>
      <c r="I14" s="2">
        <v>0</v>
      </c>
      <c r="J14" s="2">
        <v>4</v>
      </c>
      <c r="K14" s="7">
        <v>1</v>
      </c>
    </row>
    <row r="15" spans="1:11">
      <c r="A15" s="2">
        <v>7</v>
      </c>
      <c r="B15" s="57" t="s">
        <v>82</v>
      </c>
      <c r="C15" s="19" t="s">
        <v>119</v>
      </c>
      <c r="D15" s="2">
        <v>3</v>
      </c>
      <c r="E15" s="2">
        <v>2</v>
      </c>
      <c r="F15" s="2">
        <v>1</v>
      </c>
      <c r="G15" s="2">
        <v>0</v>
      </c>
      <c r="H15" s="2">
        <v>0</v>
      </c>
      <c r="I15" s="2">
        <v>0</v>
      </c>
      <c r="J15" s="2">
        <v>3</v>
      </c>
      <c r="K15" s="7">
        <v>1</v>
      </c>
    </row>
    <row r="16" spans="1:11">
      <c r="A16" s="2">
        <v>8</v>
      </c>
      <c r="B16" s="57" t="s">
        <v>103</v>
      </c>
      <c r="C16" s="19" t="s">
        <v>125</v>
      </c>
      <c r="D16" s="2">
        <v>8</v>
      </c>
      <c r="E16" s="2">
        <v>6</v>
      </c>
      <c r="F16" s="2">
        <v>2</v>
      </c>
      <c r="G16" s="2">
        <v>0</v>
      </c>
      <c r="H16" s="2">
        <v>0</v>
      </c>
      <c r="I16" s="2">
        <v>0</v>
      </c>
      <c r="J16" s="2">
        <v>8</v>
      </c>
      <c r="K16" s="7">
        <v>1</v>
      </c>
    </row>
    <row r="17" spans="1:11">
      <c r="A17" s="2">
        <v>9</v>
      </c>
      <c r="B17" s="57" t="s">
        <v>104</v>
      </c>
      <c r="C17" s="19" t="s">
        <v>126</v>
      </c>
      <c r="D17" s="2">
        <v>1</v>
      </c>
      <c r="E17" s="2">
        <v>1</v>
      </c>
      <c r="F17" s="2">
        <v>0</v>
      </c>
      <c r="G17" s="2">
        <v>0</v>
      </c>
      <c r="H17" s="2">
        <v>0</v>
      </c>
      <c r="I17" s="2">
        <v>0</v>
      </c>
      <c r="J17" s="2">
        <v>1</v>
      </c>
      <c r="K17" s="7">
        <v>1</v>
      </c>
    </row>
    <row r="18" spans="1:11">
      <c r="A18" s="2">
        <v>10</v>
      </c>
      <c r="B18" s="57" t="s">
        <v>105</v>
      </c>
      <c r="C18" s="19" t="s">
        <v>127</v>
      </c>
      <c r="D18" s="2">
        <v>1</v>
      </c>
      <c r="E18" s="2">
        <v>0</v>
      </c>
      <c r="F18" s="2">
        <v>1</v>
      </c>
      <c r="G18" s="2">
        <v>0</v>
      </c>
      <c r="H18" s="2">
        <v>0</v>
      </c>
      <c r="I18" s="2">
        <v>0</v>
      </c>
      <c r="J18" s="2">
        <v>1</v>
      </c>
      <c r="K18" s="7">
        <v>1</v>
      </c>
    </row>
    <row r="19" spans="1:11">
      <c r="A19" s="2">
        <v>11</v>
      </c>
      <c r="B19" s="57" t="s">
        <v>106</v>
      </c>
      <c r="C19" s="19" t="s">
        <v>128</v>
      </c>
      <c r="D19" s="2">
        <v>2</v>
      </c>
      <c r="E19" s="2">
        <v>2</v>
      </c>
      <c r="F19" s="2">
        <v>0</v>
      </c>
      <c r="G19" s="2">
        <v>0</v>
      </c>
      <c r="H19" s="2">
        <v>0</v>
      </c>
      <c r="I19" s="2">
        <v>0</v>
      </c>
      <c r="J19" s="2">
        <v>2</v>
      </c>
      <c r="K19" s="7">
        <v>1</v>
      </c>
    </row>
    <row r="20" spans="1:11">
      <c r="A20" s="2">
        <v>12</v>
      </c>
      <c r="B20" s="57" t="s">
        <v>123</v>
      </c>
      <c r="C20" s="19" t="s">
        <v>266</v>
      </c>
      <c r="D20" s="2">
        <v>4</v>
      </c>
      <c r="E20" s="2">
        <v>3</v>
      </c>
      <c r="F20" s="2">
        <v>1</v>
      </c>
      <c r="G20" s="2">
        <v>0</v>
      </c>
      <c r="H20" s="2">
        <v>0</v>
      </c>
      <c r="I20" s="2">
        <v>0</v>
      </c>
      <c r="J20" s="2">
        <v>4</v>
      </c>
      <c r="K20" s="7">
        <v>1</v>
      </c>
    </row>
    <row r="21" spans="1:11">
      <c r="A21" s="2">
        <v>13</v>
      </c>
      <c r="B21" s="57" t="s">
        <v>124</v>
      </c>
      <c r="C21" s="19" t="s">
        <v>129</v>
      </c>
      <c r="D21" s="2">
        <v>2</v>
      </c>
      <c r="E21" s="2">
        <v>2</v>
      </c>
      <c r="F21" s="2">
        <v>0</v>
      </c>
      <c r="G21" s="2">
        <v>0</v>
      </c>
      <c r="H21" s="2">
        <v>0</v>
      </c>
      <c r="I21" s="2">
        <v>0</v>
      </c>
      <c r="J21" s="2">
        <v>2</v>
      </c>
      <c r="K21" s="7">
        <v>1</v>
      </c>
    </row>
    <row r="22" spans="1:11">
      <c r="A22" s="58"/>
      <c r="B22" s="58"/>
      <c r="C22" s="59"/>
      <c r="D22" s="58"/>
      <c r="E22" s="58"/>
      <c r="F22" s="58"/>
      <c r="G22" s="58"/>
      <c r="H22" s="58"/>
      <c r="I22" s="58"/>
      <c r="J22" s="58"/>
      <c r="K22" s="60"/>
    </row>
    <row r="23" spans="1:11" ht="15.6">
      <c r="A23" s="61"/>
      <c r="B23" s="61"/>
      <c r="C23" s="15" t="s">
        <v>20</v>
      </c>
      <c r="D23" s="61">
        <f t="shared" ref="D23:J23" si="0">SUM(D9:D21)</f>
        <v>38</v>
      </c>
      <c r="E23" s="61">
        <f t="shared" si="0"/>
        <v>31</v>
      </c>
      <c r="F23" s="61">
        <f t="shared" si="0"/>
        <v>7</v>
      </c>
      <c r="G23" s="61">
        <f t="shared" si="0"/>
        <v>0</v>
      </c>
      <c r="H23" s="61">
        <f t="shared" si="0"/>
        <v>0</v>
      </c>
      <c r="I23" s="61">
        <f t="shared" si="0"/>
        <v>0</v>
      </c>
      <c r="J23" s="62">
        <f t="shared" si="0"/>
        <v>38</v>
      </c>
      <c r="K23" s="63">
        <f>C5</f>
        <v>1</v>
      </c>
    </row>
  </sheetData>
  <mergeCells count="11">
    <mergeCell ref="A1:K1"/>
    <mergeCell ref="A2:B2"/>
    <mergeCell ref="A3:B3"/>
    <mergeCell ref="A4:B4"/>
    <mergeCell ref="C4:K4"/>
    <mergeCell ref="C2:E2"/>
    <mergeCell ref="C3:E3"/>
    <mergeCell ref="F2:G2"/>
    <mergeCell ref="F3:G3"/>
    <mergeCell ref="H2:K2"/>
    <mergeCell ref="H3:K3"/>
  </mergeCells>
  <phoneticPr fontId="19" type="noConversion"/>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Self-Assessment</vt:lpstr>
      <vt:lpstr>Function list</vt:lpstr>
      <vt:lpstr>Test cases</vt:lpstr>
      <vt:lpstr>Bug Report</vt:lpstr>
      <vt:lpstr>Defect Serverity Distribution</vt:lpstr>
      <vt:lpstr>Test summary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Dell</cp:lastModifiedBy>
  <dcterms:created xsi:type="dcterms:W3CDTF">2013-04-07T13:32:52Z</dcterms:created>
  <dcterms:modified xsi:type="dcterms:W3CDTF">2020-07-01T09:05:20Z</dcterms:modified>
</cp:coreProperties>
</file>