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YEN VY\Downloads\015\015\"/>
    </mc:Choice>
  </mc:AlternateContent>
  <bookViews>
    <workbookView xWindow="0" yWindow="0" windowWidth="23040" windowHeight="9195" activeTab="4"/>
  </bookViews>
  <sheets>
    <sheet name="Function list" sheetId="8" r:id="rId1"/>
    <sheet name="Test cases" sheetId="7" r:id="rId2"/>
    <sheet name="Bug Report" sheetId="2" r:id="rId3"/>
    <sheet name="Defect Serverity Distribution" sheetId="6" r:id="rId4"/>
    <sheet name="Test summary report" sheetId="1" r:id="rId5"/>
  </sheet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48" i="1" l="1"/>
  <c r="J9" i="1"/>
  <c r="F48" i="1" l="1"/>
  <c r="G48" i="1"/>
  <c r="H48" i="1"/>
  <c r="I48" i="1"/>
  <c r="D48" i="1"/>
  <c r="J10" i="1" l="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K9" i="1"/>
  <c r="H43" i="6"/>
  <c r="G5" i="6"/>
  <c r="G6" i="6"/>
  <c r="G8" i="6"/>
  <c r="G9" i="6"/>
  <c r="G10" i="6"/>
  <c r="G11" i="6"/>
  <c r="G12" i="6"/>
  <c r="G13" i="6"/>
  <c r="G14" i="6"/>
  <c r="G15" i="6"/>
  <c r="G16" i="6"/>
  <c r="G17" i="6"/>
  <c r="G18" i="6"/>
  <c r="G19" i="6"/>
  <c r="G20" i="6"/>
  <c r="G21" i="6"/>
  <c r="G22" i="6"/>
  <c r="G23" i="6"/>
  <c r="G24" i="6"/>
  <c r="G25" i="6"/>
  <c r="I43" i="6" s="1"/>
  <c r="G26" i="6"/>
  <c r="G27" i="6"/>
  <c r="G28" i="6"/>
  <c r="G29" i="6"/>
  <c r="G30" i="6"/>
  <c r="G31" i="6"/>
  <c r="G32" i="6"/>
  <c r="G33" i="6"/>
  <c r="G34" i="6"/>
  <c r="G35" i="6"/>
  <c r="G36" i="6"/>
  <c r="G37" i="6"/>
  <c r="G38" i="6"/>
  <c r="G39" i="6"/>
  <c r="G40" i="6"/>
  <c r="G41" i="6"/>
  <c r="D43" i="6"/>
  <c r="E43" i="6"/>
  <c r="F43" i="6"/>
  <c r="C43" i="6"/>
  <c r="J48" i="1" l="1"/>
  <c r="K48" i="1" s="1"/>
  <c r="K10" i="1"/>
  <c r="K34" i="1"/>
  <c r="C5" i="1"/>
  <c r="G4" i="6"/>
  <c r="G43" i="6" s="1"/>
  <c r="C6" i="1" l="1"/>
</calcChain>
</file>

<file path=xl/sharedStrings.xml><?xml version="1.0" encoding="utf-8"?>
<sst xmlns="http://schemas.openxmlformats.org/spreadsheetml/2006/main" count="3740" uniqueCount="1682">
  <si>
    <t>Date</t>
  </si>
  <si>
    <t>No</t>
  </si>
  <si>
    <t>Function ID</t>
  </si>
  <si>
    <t>Function name</t>
  </si>
  <si>
    <t>01</t>
  </si>
  <si>
    <t>02</t>
  </si>
  <si>
    <t>ID</t>
  </si>
  <si>
    <t>Problem summary</t>
  </si>
  <si>
    <t>How to reproduce it</t>
  </si>
  <si>
    <t>Reported by</t>
  </si>
  <si>
    <t>Status</t>
  </si>
  <si>
    <t>Comment</t>
  </si>
  <si>
    <t>Assigned to</t>
  </si>
  <si>
    <t>Open</t>
  </si>
  <si>
    <t>Tested</t>
  </si>
  <si>
    <t>Passed</t>
  </si>
  <si>
    <t>Failed</t>
  </si>
  <si>
    <t>Blocked</t>
  </si>
  <si>
    <t>Skipped</t>
  </si>
  <si>
    <t>Not Yet Tested</t>
  </si>
  <si>
    <t>Total</t>
  </si>
  <si>
    <t>Tested Coverage</t>
  </si>
  <si>
    <t>TEST SUMMARY REPORT</t>
  </si>
  <si>
    <t>Project Name</t>
  </si>
  <si>
    <t>Creator</t>
  </si>
  <si>
    <t>Reviewer</t>
  </si>
  <si>
    <t>&lt;Reviewer&gt;</t>
  </si>
  <si>
    <t>Approver</t>
  </si>
  <si>
    <t>&lt;Approver&gt;</t>
  </si>
  <si>
    <t>Note</t>
  </si>
  <si>
    <t>Test Coverage:</t>
  </si>
  <si>
    <t>Successful Test Coverage:</t>
  </si>
  <si>
    <t>Date:</t>
  </si>
  <si>
    <t>Priority</t>
  </si>
  <si>
    <t>Severity</t>
  </si>
  <si>
    <t>DEFECT SEVERITY DISTRIBUTION</t>
  </si>
  <si>
    <t>No.</t>
  </si>
  <si>
    <t>Fixed</t>
  </si>
  <si>
    <t>Not fixed</t>
  </si>
  <si>
    <t>Function Name</t>
  </si>
  <si>
    <t>Fatal</t>
  </si>
  <si>
    <t>Serious</t>
  </si>
  <si>
    <t>Medium</t>
  </si>
  <si>
    <t>Comestic</t>
  </si>
  <si>
    <t>Test case name</t>
  </si>
  <si>
    <t>Precondition</t>
  </si>
  <si>
    <t>Test steps</t>
  </si>
  <si>
    <t>Expected Result</t>
  </si>
  <si>
    <t>Actual Result</t>
  </si>
  <si>
    <t>Tester</t>
  </si>
  <si>
    <t>Tested Date</t>
  </si>
  <si>
    <t>Remark</t>
  </si>
  <si>
    <t>01 - 001</t>
  </si>
  <si>
    <t>Fail</t>
  </si>
  <si>
    <t>01 - 002</t>
  </si>
  <si>
    <t>Pass</t>
  </si>
  <si>
    <t>01 - 003</t>
  </si>
  <si>
    <t>Actual Result2</t>
  </si>
  <si>
    <t>Remark2</t>
  </si>
  <si>
    <t>Function detail</t>
  </si>
  <si>
    <t>Bug ID</t>
  </si>
  <si>
    <t>Status2</t>
  </si>
  <si>
    <t>Bug ID2</t>
  </si>
  <si>
    <t>Tester2</t>
  </si>
  <si>
    <t>Tested Date2</t>
  </si>
  <si>
    <t>Test Case ID</t>
  </si>
  <si>
    <t>Test Run 1</t>
  </si>
  <si>
    <t>Test Run 2</t>
  </si>
  <si>
    <t xml:space="preserve">Nội dung trang chủ </t>
  </si>
  <si>
    <t>Trình bày và hiển thị trang chủ</t>
  </si>
  <si>
    <t>Phân trang danh sách sản phẩm</t>
  </si>
  <si>
    <t xml:space="preserve">  Xem thông tin chi tiết sản phẩm</t>
  </si>
  <si>
    <t>Hiển thị các sản phẩm liên quan</t>
  </si>
  <si>
    <t>Sản phẩm thường được mua chung với sản phẩm đang xem chi tiết</t>
  </si>
  <si>
    <t>Hiển thị danh sách bình luận sản phẩm</t>
  </si>
  <si>
    <t>03</t>
  </si>
  <si>
    <t>04</t>
  </si>
  <si>
    <t>05</t>
  </si>
  <si>
    <t>06</t>
  </si>
  <si>
    <t>07</t>
  </si>
  <si>
    <t>BBDuy</t>
  </si>
  <si>
    <t>Function 01: Nội dung trang chủ</t>
  </si>
  <si>
    <t>Dấu cộng(Xem thêm)</t>
  </si>
  <si>
    <t xml:space="preserve">1.Trang chủ
2.Click vào dấu cộng
</t>
  </si>
  <si>
    <t xml:space="preserve">Xem được thông tin chi tiết của Hàng mới về
</t>
  </si>
  <si>
    <t>Click vào danh mục giày mùa thu</t>
  </si>
  <si>
    <t xml:space="preserve">1.Trang chủ
2.Click vào danh mục giày mùa thu
</t>
  </si>
  <si>
    <t xml:space="preserve">Xem được thông tin chi tiết của Giày mùa thu
</t>
  </si>
  <si>
    <t xml:space="preserve">Không xem được thông tin chi tiết của Giày mùa thu
</t>
  </si>
  <si>
    <t>Click vào danh mục giày mùa mưa</t>
  </si>
  <si>
    <t xml:space="preserve">1.Trang chủ
2.Click vào danh mục giày mùa mưa
</t>
  </si>
  <si>
    <t xml:space="preserve">Xem được thông tin chi tiết của Giày mùa mưa
</t>
  </si>
  <si>
    <t xml:space="preserve">Không xem được thông tin chi tiết của Giày mùa mưa
</t>
  </si>
  <si>
    <t>05701</t>
  </si>
  <si>
    <t>05702</t>
  </si>
  <si>
    <t>01 - 004</t>
  </si>
  <si>
    <t xml:space="preserve">1.Trang chủ
2.Click vào danh mục giày đi phượt
</t>
  </si>
  <si>
    <t xml:space="preserve">Xem được thông tin chi tiết của Giày đi phượt
</t>
  </si>
  <si>
    <t xml:space="preserve">Không xem được thông tin chi tiết của Giày đi phượt
</t>
  </si>
  <si>
    <t>05703</t>
  </si>
  <si>
    <t>Click vào danh mục giày hip hop</t>
  </si>
  <si>
    <t>Click vào danh mục giày đi phượt</t>
  </si>
  <si>
    <t xml:space="preserve">1.Trang chủ
2.Click vào danh mục giày hip hop
</t>
  </si>
  <si>
    <t xml:space="preserve">Xem được thông tin chi tiết của Giày hip hop
</t>
  </si>
  <si>
    <t xml:space="preserve">Không xem được thông tin chi tiết của Giày hip hop
</t>
  </si>
  <si>
    <t>01 - 005</t>
  </si>
  <si>
    <t>Click vào danh mục BlackFriday supersell</t>
  </si>
  <si>
    <t xml:space="preserve">1.Trang chủ
2.Click vào danh mục BlackFriday supersell
</t>
  </si>
  <si>
    <t xml:space="preserve">Xem được thông tin chi tiết của BlackFriday supersell
</t>
  </si>
  <si>
    <t xml:space="preserve">Không xem được thông tin chi tiết của BlackFriday supersell
</t>
  </si>
  <si>
    <t>01 - 006</t>
  </si>
  <si>
    <t>05704</t>
  </si>
  <si>
    <t>05705</t>
  </si>
  <si>
    <t>05706</t>
  </si>
  <si>
    <t>1.Trang chủ
2.lướt xuống tới phần ư đãi trong tuần</t>
  </si>
  <si>
    <t>Các hình ảnh danh mục tạo nên hình chữ nhật</t>
  </si>
  <si>
    <t>Các hình ảnh danh mục không tạo nên hình chữ nhật</t>
  </si>
  <si>
    <t>05707</t>
  </si>
  <si>
    <t>05708</t>
  </si>
  <si>
    <t>1.Trang chủ
2.lướt xuống tới phần Theo dõi chúng tôi
3.Click vào biểu tượng facebook</t>
  </si>
  <si>
    <t>Đi tơi trang facebook của shop</t>
  </si>
  <si>
    <t>Đi tơi trang chủ của shop</t>
  </si>
  <si>
    <t>1.Trang chủ
2.lướt xuống tới phần Theo dõi chúng tôi
3.Click vào biểu tượng twitter</t>
  </si>
  <si>
    <t>Đi tơi trang twitter của shop</t>
  </si>
  <si>
    <t>05709</t>
  </si>
  <si>
    <t xml:space="preserve">1.Trang chủ
2.lướt xuống tới phần Theo dõi chúng tôi
3.Click vào biểu tượng </t>
  </si>
  <si>
    <t>Đi tơi trang xã hội đó của shop</t>
  </si>
  <si>
    <t>05710</t>
  </si>
  <si>
    <t>1.Trang chủ
2.lướt xuống tới phần Instagram
3.Click vào chữ Instagram</t>
  </si>
  <si>
    <t>Đi tơi trang Instagram của shop</t>
  </si>
  <si>
    <t>(không hiển thị )</t>
  </si>
  <si>
    <t>01 - 008</t>
  </si>
  <si>
    <t>01 - 009</t>
  </si>
  <si>
    <t>01 - 010</t>
  </si>
  <si>
    <t>01 - 011</t>
  </si>
  <si>
    <t>Function 02:  Xem danh sách các sản phẩm theo từng loại sản phẩm/nhà sản xuất/phân loại</t>
  </si>
  <si>
    <t>Chức năng nút Prev (loại sp)</t>
  </si>
  <si>
    <t>1.Trang chủ
2.lướt xuống tới phần sp phổ biến
3.Click vào Prev</t>
  </si>
  <si>
    <t>lùi về sp ưa thích</t>
  </si>
  <si>
    <t>Chức năng nút Next (loại sp)</t>
  </si>
  <si>
    <t>1.Trang chủ
2.lướt xuống tới phần sp phổ biến
3.Click vào Next</t>
  </si>
  <si>
    <t>tiến tới sp ưa thích</t>
  </si>
  <si>
    <t>Chức năng nút Prev (ưu đãi hấp dẫn)</t>
  </si>
  <si>
    <t>Chức năng nút Next (ưu đãi hấp dẫn)</t>
  </si>
  <si>
    <t>1.Trang chủ
2.lướt xuống tới phần ưu đãi độc quyền)
3.Click vào Prev</t>
  </si>
  <si>
    <t>lùi về sp TRIPLE S CLEAR SOLE WHITE</t>
  </si>
  <si>
    <t>tiến tới sp NB 996 NAVY</t>
  </si>
  <si>
    <t>Chức năng Xem tại đây(ưu đãi hấp dẫn)</t>
  </si>
  <si>
    <t>nút Đến cửa hàng ngay(ưu đãi hấp dẫn)</t>
  </si>
  <si>
    <t>1.Trang chủ
2.lướt xuống tới phần ưu đãi độc quyền
3.Click vào Next</t>
  </si>
  <si>
    <t>1.Trang chủ
2.lướt xuống tới phần ưu đãi hấp dẫn
3.Click vào Đến cửa hàng ngay</t>
  </si>
  <si>
    <t>1.Trang chủ
2.lướt xuống tới phần ưu đãi hấp dẫn
3.Click vào Xem tại đây</t>
  </si>
  <si>
    <t>hiển thị thông tin sp NB 996 NAVY</t>
  </si>
  <si>
    <t>click vào các nhà sản xuất</t>
  </si>
  <si>
    <t>1.Trang chủ
2.lướt xuống 
3.Click vào các nhà sx</t>
  </si>
  <si>
    <t>Hiển thị thông tin nhà sx</t>
  </si>
  <si>
    <t>Function 03:   Hỗ trợ thay đổi thứ tự hiển thị, lọc sản phẩm</t>
  </si>
  <si>
    <t>Sắp sếp giá giảm dần ở các nhãn hiệu(Giày)</t>
  </si>
  <si>
    <t>Giá của từng nhãn hiệu sắp xếp giảm dần</t>
  </si>
  <si>
    <t>Sắp sếp giá tăng dần ở các nhãn hiệu(Giày)</t>
  </si>
  <si>
    <t>Giá của từng nhãn hiệu sắp xếp tăng dần</t>
  </si>
  <si>
    <t>Sắp sếp giá giảm dần ở các nhãn hiệu + giá(Giày)</t>
  </si>
  <si>
    <t>Giá nằm trong lọc của từng nhãn hiệu sắp xếp giảm dần</t>
  </si>
  <si>
    <t>Giá nằm trong lọc của từng nhãn hiệu sắp xếp tăng dần</t>
  </si>
  <si>
    <t>Sắp sếp giá tăng dần ở các nhãn hiệu+giá(Giày)</t>
  </si>
  <si>
    <t>Các giày lọc theo các nhãn hiệu</t>
  </si>
  <si>
    <t>chỉ chọn được 1 nhãn hiệu</t>
  </si>
  <si>
    <t>Lọc nhiều giá tiền(số lượng chọn lọc giá tiền &gt;= 2)</t>
  </si>
  <si>
    <t>chọn nhiều nhãn hiệu(số lượng nhãn hiệu &gt;= 2)</t>
  </si>
  <si>
    <t>chỉ chọn được 1 lọc giá tiền</t>
  </si>
  <si>
    <t>Hiển thị danh mục nón</t>
  </si>
  <si>
    <t>Danh mục nón</t>
  </si>
  <si>
    <t>ko hiển thị</t>
  </si>
  <si>
    <t>Function 04:   Phân trang danh sách sản phẩm</t>
  </si>
  <si>
    <t>Hiển thị trang đang xem</t>
  </si>
  <si>
    <t>Trang 3 dược tô đậm</t>
  </si>
  <si>
    <t>Chức năng mũi tên trái</t>
  </si>
  <si>
    <t>Hiển thị trang 2</t>
  </si>
  <si>
    <t>Hiển thị trang 1</t>
  </si>
  <si>
    <t>Chức năng mũi tên phải</t>
  </si>
  <si>
    <t>lần xem</t>
  </si>
  <si>
    <t>lần xem ban đầu tăng 1</t>
  </si>
  <si>
    <t>Hiển thị trang comment đang xem</t>
  </si>
  <si>
    <t>số lần xem không thay đổi</t>
  </si>
  <si>
    <t>Function 05:   Xem thông tin chi tiết sản phẩm</t>
  </si>
  <si>
    <t>Function 06:   Hiển thị các sản phẩm liên quan</t>
  </si>
  <si>
    <t>Thông tin sp liên quan</t>
  </si>
  <si>
    <t>Hiển thị thông tin sp đó</t>
  </si>
  <si>
    <t>Nội dung trang chủ</t>
  </si>
  <si>
    <t>Không Đi tới trang facebook của shop</t>
  </si>
  <si>
    <t>Không Đi tơi trang twitter của shop</t>
  </si>
  <si>
    <t>Không Đi tơi trang xã hội đó của shop</t>
  </si>
  <si>
    <t>Không Đi tơi trang Instagram của shop</t>
  </si>
  <si>
    <t>1.Trang chủ
2.Click vào danh mục giày mùa thu
Exception:Thông tin giày mùa thu
Actual:Không hiển thị</t>
  </si>
  <si>
    <t xml:space="preserve">1.Trang chủ
2.Click vào danh mục giày mùa mưa
Exception:Thông tin giày mùa mưa
Actual:Không hiển thị
</t>
  </si>
  <si>
    <t xml:space="preserve">1.Trang chủ
2.Click vào danh mục giày đi phượt
Exception:Thông tin giày đi phượt
Actual:Không hiển thị
</t>
  </si>
  <si>
    <t xml:space="preserve">1.Trang chủ
2.Click vào danh mục giày hip hop
Exception:Thông tin giày hip hop
Actual:Không hiển thị
</t>
  </si>
  <si>
    <t xml:space="preserve">1.Trang chủ
2.Click vào danh mục BlackFriday supersell
Exception:Thông tin BlackFriday supersell
Actual:hiển thị Trang chủ
</t>
  </si>
  <si>
    <t>1.Trang chủ
2.lướt xuống tới phần ư đãi trong tuần
Exception:chiều cao BlackFriday supersell = 2 danh mục
Actual:chiều cao BlackFriday supersell &lt; 2 danh mục</t>
  </si>
  <si>
    <t>1.Trang chủ
2.lướt xuống tới phần Theo dõi chúng tôi
3.Click vào biểu tượng facebook
Exception:Thông tin facebook
Actual:Không hiển thị</t>
  </si>
  <si>
    <t>1.Trang chủ
2.lướt xuống tới phần Theo dõi chúng tôi
3.Click vào biểu tượng twitter
Exception:Thông tin twitter
Actual:Không hiển thị</t>
  </si>
  <si>
    <t>1.Trang chủ
2.lướt xuống tới phần Theo dõi chúng tôi
3.Click vào biểu tượng 
Exception:Thông tin các trang mạng xã hội còn lại
Actual:Không hiển thị</t>
  </si>
  <si>
    <t>1.Trang chủ
2.lướt xuống tới phần Instagram
3.Click vào chữ Instagram
Exception:Thông tin Instagram
Actual:Không hiển thị</t>
  </si>
  <si>
    <t>Chức năng Xem tại đây(ưu đãi hấp dẫn) ko hđ</t>
  </si>
  <si>
    <t>click vào các nhà sản xuất ko hđ</t>
  </si>
  <si>
    <t>1.Trang chủ
2.lướt xuống tới phần ưu đãi hấp dẫn
3.Click vào Xem tại đây
Exception:Thông tin sp
Actual:Không hiển thị</t>
  </si>
  <si>
    <t>1.Trang chủ
2.lướt xuống 
3.Click vào các nhà sx
Exception:Thông tin nhà sx
Actual:Không hiển thị</t>
  </si>
  <si>
    <t>Xem danh sách các sản phẩm theo từng loại sản phẩm/nhà sản xuất/phân loại</t>
  </si>
  <si>
    <t>ko hiển thị danh mục nón</t>
  </si>
  <si>
    <t>Hỗ trợ thay đổi thứ tự hiển thị, lọc sản phẩm</t>
  </si>
  <si>
    <t>Function 07:   Hiển thị danh sách bình luận sản phẩm</t>
  </si>
  <si>
    <t>số lần xem bị thay đổi sau khi  qua trang bình luận khác</t>
  </si>
  <si>
    <t>1.Danh mục -&gt; Giày -&gt; chọn sản phẩm -&gt;chọn trang 3
Exception:Thông tin lần xem không thay đổi
Actual:Thôn tin lần xem thay đổi</t>
  </si>
  <si>
    <t>01 - 007</t>
  </si>
  <si>
    <t>01-012</t>
  </si>
  <si>
    <t xml:space="preserve">Chính tả </t>
  </si>
  <si>
    <t>Instagram</t>
  </si>
  <si>
    <t>Instragram</t>
  </si>
  <si>
    <t>1.Trang chủ
2.Lướt xuống tới chữ Instagram
3.Kt chính tả</t>
  </si>
  <si>
    <t>01-013</t>
  </si>
  <si>
    <t>Không nhập email ở phần bảng tin</t>
  </si>
  <si>
    <t>1.Trang chủ
2.Lướt xuống tới chữ Bảng tin
3.Ấn dấu mũi tên phải</t>
  </si>
  <si>
    <t>Please enter value</t>
  </si>
  <si>
    <t>57011</t>
  </si>
  <si>
    <t>01-014</t>
  </si>
  <si>
    <t>Click vào colorlib</t>
  </si>
  <si>
    <t>1.Trang chủ
2.Lướt xuống tới chữ colorlib
3.click vào colorlib</t>
  </si>
  <si>
    <t>Đi tới trang colorlib.com</t>
  </si>
  <si>
    <t>01-015</t>
  </si>
  <si>
    <t xml:space="preserve">Nhập email ở phần bảng tin </t>
  </si>
  <si>
    <t>1.Trang chủ
2.Lướt xuống tới chữ Bảng tin
3.Nhập email vào textbox
4.Ấn dấu mũi tên phải</t>
  </si>
  <si>
    <t>We have sent you a confirmation email</t>
  </si>
  <si>
    <t>01-016</t>
  </si>
  <si>
    <t>giao diên được căn giữa khi restore down</t>
  </si>
  <si>
    <t xml:space="preserve">1.Trang chủ
2.click vào biểu tượng restore down </t>
  </si>
  <si>
    <t>Trang chủ được căn giữa</t>
  </si>
  <si>
    <t>Hiệu ứng khi di chuột tới ảnh sản phẩm mới nhất</t>
  </si>
  <si>
    <t>1.Trang chủ
2.Di chuột tới hình ảnh của sản phẩm mới nhất</t>
  </si>
  <si>
    <t>Tại hình ảnh sản phẩm mới nhất có hiệu ứng</t>
  </si>
  <si>
    <t>Hiệu ứng khi di chuột tới ảnh sản phẩm theo mùa</t>
  </si>
  <si>
    <t>1.Trang chủ
2.Di chuột tới hình ảnh của sản phẩm theo mùa</t>
  </si>
  <si>
    <t>Tại hình ảnh sản phẩm theo mùa có hiệu ứng</t>
  </si>
  <si>
    <t>Hiệu ứng khi di chuột tới ảnh sản phẩm ưu đãi trong tuần</t>
  </si>
  <si>
    <t>1.Trang chủ
2.Di chuột tới hình ảnh của sản phẩm ưu đãi trong tuần</t>
  </si>
  <si>
    <t>Tại hình ảnh sản phẩm ưu đãi trong tuần có hiệu ứng</t>
  </si>
  <si>
    <t xml:space="preserve">Hiệu ứng khi di chuột tới button "Đến cửa hàng ngay" Tại ưu đãi hấp dẫn trong tuần sắp kết thúc </t>
  </si>
  <si>
    <t>1.Trang chủ
2.Lướt xuống tới Ưu đãi sắp kết thúc
2.Di chuột tới button "Đến cửa hàng ngay"</t>
  </si>
  <si>
    <t>Tại button "Đến cửa hàng ngay  có hiệu ứng"</t>
  </si>
  <si>
    <t>1.Trang chủ
2.Lướt xuống tới Ưu đãi sắp kết thúc
2.Di chuột tới nhà sản xuất</t>
  </si>
  <si>
    <t>Tại logo các nhà sản xuất có hiệu ứng</t>
  </si>
  <si>
    <t>Hiệu ứng khi di chuột tới các dịch vụ</t>
  </si>
  <si>
    <t>1.Trang chủ
2.Lướt xuống tới Ưu đãi sắp kết thúc
2.Di chuột tới các dịch vụ</t>
  </si>
  <si>
    <t>Hiệu ứng khi di chuột tới các nhà sản xuất</t>
  </si>
  <si>
    <t>Tại các dịch vụ có hiệu ứng</t>
  </si>
  <si>
    <t xml:space="preserve">Hiệu ứng khi di chuột tới nút next,nút prev </t>
  </si>
  <si>
    <t>1.Trang chủ
2.Lướt xuống tới Ưu đãi sắp kết thúc
2.Di chuột tới nút next,nút prev</t>
  </si>
  <si>
    <t>Tại các nút next nút prev có hiệu ứng</t>
  </si>
  <si>
    <t>Phông màu của các ảnh sản phẩm như nhau</t>
  </si>
  <si>
    <t>1.Trang chủ
2.Kiểm tra phông màu sản phẩm</t>
  </si>
  <si>
    <t>Phông màu của các ảnh sản phẩm không như nhau</t>
  </si>
  <si>
    <t>Hiệu ứng tại các items nhãn hiệu</t>
  </si>
  <si>
    <t xml:space="preserve">Hiệu ứng của các items nhãn hiệu </t>
  </si>
  <si>
    <t>Hiệu ứng của các items giá</t>
  </si>
  <si>
    <t>1.Danh mục
2.Giày
3.Tại phần bộ lọc ,di chuột tới các items của nhãn hiệu</t>
  </si>
  <si>
    <t>1.Danh mục
2.Giày
3.Tại phần bộ lọc ,di chuột tới các items của items giá</t>
  </si>
  <si>
    <t>Hiệu ứng tại các items giá</t>
  </si>
  <si>
    <t>1.Danh mục
2.Giày
3.Di chuột tới các nút số trang</t>
  </si>
  <si>
    <t>Hiệu ứng khi di chột tới các nút phân trang</t>
  </si>
  <si>
    <t>Hiệu ứng khi di chuột tới các sản phẩm</t>
  </si>
  <si>
    <t>1.Danh mục
2.Giày
3.Di chuột tới các hình ảnh sản phẩm</t>
  </si>
  <si>
    <t>Hiệu ứng tại trang sản phẩm đang xem</t>
  </si>
  <si>
    <t>1.Danh mục 
2.Giày
3.Chọn trang 2</t>
  </si>
  <si>
    <t>Hiện sản phẩm ở trang 2 và nút trang 2 có hiệu ứng</t>
  </si>
  <si>
    <t>Hiệu ứng khi di chột tới các nút mũi tên trái mũi tên phải</t>
  </si>
  <si>
    <t>1.Danh mục 
2.Giày
3.Di chột tới các nút mũi tên trái hoặc mũi tên phải</t>
  </si>
  <si>
    <t>Hiển thị thông tin mô tả</t>
  </si>
  <si>
    <t>1.Danh mục
2.Giày
3.chọn sản phẩm bất kì
4.Nhấp vào mô tả</t>
  </si>
  <si>
    <t>Không hiển thị thông tin mô tả</t>
  </si>
  <si>
    <t>Hiển thị thông tin đánh giá</t>
  </si>
  <si>
    <t>1.Danh mục
2.Giày
3.chọn sản phẩm bất kì
4.Nhấp vào đánh giá</t>
  </si>
  <si>
    <t>Hiển thị thông tin đặc điểm</t>
  </si>
  <si>
    <t>1.Danh mục
2.Giày
3.chọn sản phẩm bất kì
4.Nhấp vào đặc điểm</t>
  </si>
  <si>
    <t xml:space="preserve">Hiệu ứng khi di chuột tới hình ảnh của sản phẩm </t>
  </si>
  <si>
    <t>1.Danh mục
2.Giày
3.chọn sản phẩm bất kì
4.Di chuột tại hình ảnh sản phẩm</t>
  </si>
  <si>
    <t>Không có hiệu ứng</t>
  </si>
  <si>
    <t>Hiệu ứng khi di chuột tới thêm vào giỏ</t>
  </si>
  <si>
    <t>1.Danh mục
2.Giày
3.chọn sản phẩm bất kì
4.Di chuột tại nút "Thêm vào giỏ"</t>
  </si>
  <si>
    <t>1.Danh mục
2.Giày
3.chọn sản phẩm bất kì
4.Click vào tab Mô tả hoặc Đặc điểm hoặc Đánh giá</t>
  </si>
  <si>
    <t>Các tab Mô tả,Đặc điểm,Đánh giá được tô đậm</t>
  </si>
  <si>
    <t>click vào nút lên tại số lượng</t>
  </si>
  <si>
    <t>click vào nút xuống tại số lượng</t>
  </si>
  <si>
    <t>click vào nút xuộng tại số lượng(khi ở 1 sản phẩm)</t>
  </si>
  <si>
    <t>gõ kí tự tại ô số lượng</t>
  </si>
  <si>
    <t xml:space="preserve">1.Danh mục
2.Giày
3.chọn sản phẩm bất kì
4.Click vào nút lên </t>
  </si>
  <si>
    <t>Số lượng được thêm 1</t>
  </si>
  <si>
    <t>1.Danh mục
2.Giày
3.chọn sản phẩm bất kì
4.Tại số lượng &gt;= 2, Click vào nút xuống</t>
  </si>
  <si>
    <t>Số lượng được giảm 1</t>
  </si>
  <si>
    <t>1.Danh mục
2.Giày
3.chọn sản phẩm bất kì
4.Tại số lượng 1, Click vào nút xuống</t>
  </si>
  <si>
    <t>Số lượng giữ nguyên</t>
  </si>
  <si>
    <t>1.Danh mục
2.Giày
3.chọn sản phẩm bất kì
4.Tại số lượng ,gõ kí tự</t>
  </si>
  <si>
    <t>Báo lỗi</t>
  </si>
  <si>
    <t>057012</t>
  </si>
  <si>
    <t>057013</t>
  </si>
  <si>
    <t>057014</t>
  </si>
  <si>
    <t>057015</t>
  </si>
  <si>
    <t>057001</t>
  </si>
  <si>
    <t>057016</t>
  </si>
  <si>
    <t>057017</t>
  </si>
  <si>
    <t>057018</t>
  </si>
  <si>
    <t>057019</t>
  </si>
  <si>
    <t>057020</t>
  </si>
  <si>
    <t>057021</t>
  </si>
  <si>
    <t>1.Danh mục 
2.Giày
3.nhãn hiệu cần sắp xếp
4.Chọn Sắp sếp giảm dần
5.Click vào nhãn hiệu</t>
  </si>
  <si>
    <t>1.Danh mục 
2.Giày
3.Nhãn hiệu cần sắp xếp
4.Chọn Sắp sếp tăng dần
5.Click vào nhãn hiệu</t>
  </si>
  <si>
    <t>1.Danh mục 
2.Giày
3.Nhãn hiệu cần sắp xếp
4.Bộ lọc giá cần dùng
5.Chọn Sắp sếp giảm dần
6.Click vào nhãn hiệu</t>
  </si>
  <si>
    <t>1.Danh mục 
2.Giày
3.Nhãn hiệu cần sắp xếp 
4.bộ lọc giá cần dùng
5.Chọn Sắp sếp tăng dần
6.Click vào nhãn hiệu</t>
  </si>
  <si>
    <t xml:space="preserve">1.Danh mục
2.Giày
3.Chọn &gt;=2 nhãn hiệu 
</t>
  </si>
  <si>
    <t xml:space="preserve">1.Danh mục
2.Giày
3.Chọn nhãn hiệu
4.Chọn &gt;= 2 giá 
</t>
  </si>
  <si>
    <t xml:space="preserve">Lọc theo các giá tiền của nhãn hiệu </t>
  </si>
  <si>
    <t xml:space="preserve">1.Danh mục
2.Nón
</t>
  </si>
  <si>
    <t xml:space="preserve">1.Danh mục 
2.Giày 
3.Chọn trang 3
</t>
  </si>
  <si>
    <t xml:space="preserve">1.Danh mục 
2.Giày 
3.Chọn trang 3
4.Chọn mũi tên trái
</t>
  </si>
  <si>
    <t xml:space="preserve">1.Danh mục
2.Giày 
3.Chọn mũi tên phải
</t>
  </si>
  <si>
    <t xml:space="preserve">1.Danh mục 
2.Giày 
3.Tại trang 1,chọn mũi tên trái
</t>
  </si>
  <si>
    <t xml:space="preserve">1.Danh mục 
2.Giày 
3.Chọn giày bất kì 
4.Danh mục 
5.Giày 
6.Chọn lại giày đó
</t>
  </si>
  <si>
    <t xml:space="preserve">1.Danh mục 
2.Giày 
3.chọn giày bất kì 
4.Sản phẩm liên quan 
5.chọn sản phẩm
</t>
  </si>
  <si>
    <t xml:space="preserve">1.Danh mục 
2.Giày 
3.Chọn sản phẩm 
4.Chọn trang 3
</t>
  </si>
  <si>
    <t xml:space="preserve">1.Danh mục 
2.Giày 
3.Chọn sản phẩm
4.chọn mũi tên phải
</t>
  </si>
  <si>
    <t xml:space="preserve">1.Danh mục 
2.Giày 
3.Chọn sản phẩm
4.Chọn mũi tên trái
</t>
  </si>
  <si>
    <t xml:space="preserve">1.Danh mục 
2.Giày 
3.Chọn sản phẩm
4.Chọn trang 3
</t>
  </si>
  <si>
    <t>Lần xem</t>
  </si>
  <si>
    <t>Intagram viết sai chính tả</t>
  </si>
  <si>
    <t>1.Trang chủ
2.Lướt xuống tới chữ Instagram
3.Kt chính tả
Exception:Instagram
Actual:Instragram</t>
  </si>
  <si>
    <t>Không có hiệu ứng khi di chột tới sản phẩm mới nhất</t>
  </si>
  <si>
    <t>1.Trang chủ
2.Di chuột tới hình ảnh của sản phẩm mới nhất
Exception:Hiển thị hiệu ứng tại ảnh sản phẩm mới nhất
Actual:Không hiển thị</t>
  </si>
  <si>
    <t>1.Trang chủ
2.Kiểm tra phông màu sản phẩm
Exception:phông màu nền của các sản phẩm giống nhau
Actual:phông màu khác nhau</t>
  </si>
  <si>
    <t>phông màu nên của các sản phẩm không như nhau</t>
  </si>
  <si>
    <t>1.Danh mục
2.Giày
3.Chọn &gt;=2 nhãn hiệu 
Exception:Thông tin sp lọc theo các nhãn hiệu
Actual:Hiện 1 nhãn hiệu</t>
  </si>
  <si>
    <t>1.Danh mục
2.Giày
3.Chọn nhãn hiệu
4.Chọn &gt;= 2 giá 
Exception:Thông tin sp lọc theo các giá
Actual:Hiện 1 giá</t>
  </si>
  <si>
    <t xml:space="preserve">1.Danh mục
2.Nón
Exception:Thông tin các sp nón
Actual:Hiện không hiển thị
</t>
  </si>
  <si>
    <t>Không có thông tin mô tả sản phẩm</t>
  </si>
  <si>
    <t>1.Danh mục
2.Giày
3.chọn sản phẩm bất kì
4.Nhấp vào mô tả
Exxeption: Hiển thị thông tin mô tả
Actual:Không hiển thị thông tin mô tả</t>
  </si>
  <si>
    <t>Không có hiệu ứng hoặc phóng to sản phẩm</t>
  </si>
  <si>
    <t>1.Danh mục
2.Giày
3.chọn sản phẩm bất kì
4.Di chuột tại hình ảnh sản phẩm(click vào ảnh)
Exception: Hiệu ứng hoặc phóng to tại hình ảnh
Actual:Không hiệu ứng hoặc không phóng to</t>
  </si>
  <si>
    <t>057002</t>
  </si>
  <si>
    <t>057003</t>
  </si>
  <si>
    <t>057004</t>
  </si>
  <si>
    <t>057005</t>
  </si>
  <si>
    <t>057006</t>
  </si>
  <si>
    <t>057007</t>
  </si>
  <si>
    <t>057008</t>
  </si>
  <si>
    <t>057009</t>
  </si>
  <si>
    <t>057010</t>
  </si>
  <si>
    <t>057011</t>
  </si>
  <si>
    <t xml:space="preserve">1.Danh mục 
2.Giày 
3.Chọn sản phẩm 
4.Chọn trang 3
5.Chọn mũi tên trái
</t>
  </si>
  <si>
    <t>Function 08: Thêm bình luận</t>
  </si>
  <si>
    <t>08 - 001</t>
  </si>
  <si>
    <t>Thêm bình luận khi chưa đăng nhập thành công</t>
  </si>
  <si>
    <t>1. Vào trang chủ
2. Mục sản phẩm mới nhất
3. Chọn Air Force 1 Low ‘Just Do It’
4. Thêm đánh giá</t>
  </si>
  <si>
    <t>Bình luận thành công</t>
  </si>
  <si>
    <t>VTPDung</t>
  </si>
  <si>
    <t>07/15/2020</t>
  </si>
  <si>
    <t>08 - 002</t>
  </si>
  <si>
    <t>Thêm bình luận khi chưa đăng nhập trống họ tên</t>
  </si>
  <si>
    <t>Thông báo lỗi trống họ tên</t>
  </si>
  <si>
    <t>Trang web bị lỗi</t>
  </si>
  <si>
    <t>054001</t>
  </si>
  <si>
    <t>08 - 003</t>
  </si>
  <si>
    <t>Thêm bình luận khi chưa đăng nhập trống email</t>
  </si>
  <si>
    <t>Thông báo lỗi trống email</t>
  </si>
  <si>
    <t>054002</t>
  </si>
  <si>
    <t>08 - 004</t>
  </si>
  <si>
    <t>Thêm bình luận khi chưa đăng nhập trống nội dung</t>
  </si>
  <si>
    <t>Thông báo lỗi khi trống nội dung</t>
  </si>
  <si>
    <t>054003</t>
  </si>
  <si>
    <t>08 - 005</t>
  </si>
  <si>
    <t>Thêm bình luận khi chưa đăng nhập không có đánh giá</t>
  </si>
  <si>
    <t>Thông báo lỗi thiếu đánh giá</t>
  </si>
  <si>
    <t>054004</t>
  </si>
  <si>
    <t>08 - 006</t>
  </si>
  <si>
    <t>Thêm bình luận thành công</t>
  </si>
  <si>
    <t>Đã đăng nhập</t>
  </si>
  <si>
    <t>08 - 007</t>
  </si>
  <si>
    <t>Thêm bình luận trống nội dung</t>
  </si>
  <si>
    <t>054005</t>
  </si>
  <si>
    <t>08 - 008</t>
  </si>
  <si>
    <t>Thêm bình luận không có đánh giá</t>
  </si>
  <si>
    <t>054006</t>
  </si>
  <si>
    <t>Function 09: Phân trang bình luận</t>
  </si>
  <si>
    <t>09 - 001</t>
  </si>
  <si>
    <t>Hiển thị số đánh giá</t>
  </si>
  <si>
    <t>1. Vào trang chủ
2. Mục sản phẩm mới nhất
3. Chọn Air Force 1 Low ‘Just Do It’</t>
  </si>
  <si>
    <t>09 - 002</t>
  </si>
  <si>
    <t>Xem toàn bộ đánh giá</t>
  </si>
  <si>
    <t>Hiển thị 58 đánh giá</t>
  </si>
  <si>
    <t>Hiển thị 3 đánh giá</t>
  </si>
  <si>
    <t>054007</t>
  </si>
  <si>
    <t>09 - 003</t>
  </si>
  <si>
    <t>Sử dụng nút back ở trang 1</t>
  </si>
  <si>
    <t>1. Vào trang chủ
2. Mục sản phẩm mới nhất
3. Chọn Air Force 1 Low ‘Just Do It’
4. Chọn trang bình luận 1
5. Chọn nút back</t>
  </si>
  <si>
    <t>Vẫn ở trang 1</t>
  </si>
  <si>
    <t>09 - 004</t>
  </si>
  <si>
    <t>Sử dụng nút next ở trang cuối cùng</t>
  </si>
  <si>
    <t>1. Vào trang chủ
2. Mục sản phẩm mới nhất
3. Chọn Air Force 1 Low ‘Just Do It’
4. Chọn trang bình luận cuối
5. Sử dụng nút next</t>
  </si>
  <si>
    <t>Vẫn ở trang cuối</t>
  </si>
  <si>
    <t>Chuyển sang trang trống</t>
  </si>
  <si>
    <t>054008</t>
  </si>
  <si>
    <t>09 - 005</t>
  </si>
  <si>
    <t>Sử dụng nút next ở trang khác trang cuối</t>
  </si>
  <si>
    <t>1. Vào trang chủ
2. Mục sản phẩm mới nhất
3. Chọn Air Force 1 Low ‘Just Do It’
4. Chọn trang 1
5. Sử dụng nút next</t>
  </si>
  <si>
    <t>Chuyển sang trang 2</t>
  </si>
  <si>
    <t>09 - 006</t>
  </si>
  <si>
    <t>Sử dụng nút back ở trang khác 1</t>
  </si>
  <si>
    <t>1. Vào trang chủ
2. Mục sản phẩm mới nhất
3. Chọn Air Force 1 Low ‘Just Do It’
4. Chọn trang 3
5. Sử dụng nút back</t>
  </si>
  <si>
    <t>09 - 007</t>
  </si>
  <si>
    <t>Hiển thị bình luận mới nhất ở trang đầu</t>
  </si>
  <si>
    <t>Bình luận mới hiện ở đầu tiên</t>
  </si>
  <si>
    <t>010 - 001</t>
  </si>
  <si>
    <t>Tìm kiếm khi đang ở 1 sản phẩm</t>
  </si>
  <si>
    <t>1. Vào trang chủ
2. Mục sản phẩm mới nhất
3. Chọn Air Force 1 Low ‘Just Do It’
4. Bấm nút tim kiếm
5. Tìm kiếm : "Nike"</t>
  </si>
  <si>
    <t>Hiển thị danh sách sản phẩm Nike</t>
  </si>
  <si>
    <t>Không có kết quả tìm kiếm</t>
  </si>
  <si>
    <t>054009</t>
  </si>
  <si>
    <t>010 - 002</t>
  </si>
  <si>
    <t>Tìm kiếm khi ở danh mục sản phẩm</t>
  </si>
  <si>
    <t>1. Vào trang chủ
2. Chọn Danh mục sản phẩm
4. Bấm nút tim kiếm
5. Tìm kiếm : "Nike"</t>
  </si>
  <si>
    <t>054010</t>
  </si>
  <si>
    <t>010 - 003</t>
  </si>
  <si>
    <t>Tìm kiếm khi chưa đăng nhâp ở danh mục sản phẩm</t>
  </si>
  <si>
    <t>054011</t>
  </si>
  <si>
    <t>010 - 004</t>
  </si>
  <si>
    <t>Tìm kiếm khi ở trang chủ</t>
  </si>
  <si>
    <t>1, Vào trang chủ
2. Bấm nút tìm kiếm
3. Tìm kiến: "Nike"</t>
  </si>
  <si>
    <t>054012</t>
  </si>
  <si>
    <t>010 - 005</t>
  </si>
  <si>
    <t>Tìm kiếm khi ở trang liên hệ</t>
  </si>
  <si>
    <t>1. Vào trang chủ
2. Chọn Liên hệ
3. Bấm nút tìm kiếm
4. Tìm kiếm: "Nike"</t>
  </si>
  <si>
    <t>054013</t>
  </si>
  <si>
    <t>010 - 006</t>
  </si>
  <si>
    <t>Tìm kiếm khi ở trang đăng nhập/ đăng ký</t>
  </si>
  <si>
    <t>1. Vào trang chủ
2. Chọn Đăng nhập/ đăng ký
3. Bấm nút tìm kiếm
4. Tìm kiếm: "Nike"</t>
  </si>
  <si>
    <t>054014</t>
  </si>
  <si>
    <t>010 - 007</t>
  </si>
  <si>
    <t>Tìm kiếm khi chưa đăng nhập ở 1 sản phẩm</t>
  </si>
  <si>
    <t>054015</t>
  </si>
  <si>
    <t>010 - 008</t>
  </si>
  <si>
    <t>Tìm kiếm khi chưa đăng nhâp ở trang chủ</t>
  </si>
  <si>
    <t>054016</t>
  </si>
  <si>
    <t>010 - 009</t>
  </si>
  <si>
    <t>Tìm kiếm khi chưa đăng nhập ở trang liên hệ</t>
  </si>
  <si>
    <t>054017</t>
  </si>
  <si>
    <t>010 - 010</t>
  </si>
  <si>
    <t>Tìm kiếm khi đang ở giỏ hàng</t>
  </si>
  <si>
    <t>1. Vào trang chủ
2. Chọn biểu tượng giỏ hàng
3. Bấm nút tìm kiếm
4. Tìm kiếm: "Nike"</t>
  </si>
  <si>
    <t>054018</t>
  </si>
  <si>
    <t>010 - 011</t>
  </si>
  <si>
    <t>Tìm kiếm khi chưa đăng nhập ở giỏ hàng</t>
  </si>
  <si>
    <t>054019</t>
  </si>
  <si>
    <t>010 - 012</t>
  </si>
  <si>
    <t>Tìm kiếm khi đang ở trang thông tin tài khoản</t>
  </si>
  <si>
    <t>1. Vào trang chủ
2. Chọn biểu tượng người dùng
3. Chọn Thông tin tài khoản
4. Bấm nút tìm kiếm
5. Tìm kiếm: "Nike"</t>
  </si>
  <si>
    <t>054020</t>
  </si>
  <si>
    <t xml:space="preserve">010 - 013 </t>
  </si>
  <si>
    <t>Tìm kiếm khi đang ở trang theo dõi đưn hàng</t>
  </si>
  <si>
    <t>1. Vào trang chủ
2. Chọn biểu tượng người dùng
3. Chọn Theo dõi đơn hàng
4. Bấm nút tìm kiếm
5. Tìm kiếm: "Nike"</t>
  </si>
  <si>
    <t>054021</t>
  </si>
  <si>
    <t>010 - 014</t>
  </si>
  <si>
    <t>Tìm kiếm khi ở trang đổi mật khẩu</t>
  </si>
  <si>
    <t>1. Vào trang chủ
2. Chọn biểu tượng người dùng
3. Chọn Đổi mật khẩu
4. Bấm nút tìm kiếm
5. Tìm kiếm: "Nike"</t>
  </si>
  <si>
    <t>054022</t>
  </si>
  <si>
    <t>011 - 001</t>
  </si>
  <si>
    <t>Hiển thị trang tìm kiếm</t>
  </si>
  <si>
    <t>1. Vào trang chủ
2. Bấm nút tìm kiếm
3. Bấm nút tìm kiếm ở thanh nhập liệu</t>
  </si>
  <si>
    <t>011 - 002</t>
  </si>
  <si>
    <t>Sắp xếp sản phẩm theo giá tăng dần</t>
  </si>
  <si>
    <t>1. Vào trang chủ
2. Bấm nút tìm kiếm
3. Bấm nút tìm kiếm ở thanh nhập liệu
4. Chọn sắp xếp: tăng dần</t>
  </si>
  <si>
    <t>Hiển thị các sản phẩm tăng dần theo giá tiền</t>
  </si>
  <si>
    <t>011 - 003</t>
  </si>
  <si>
    <t>Sắp xếp sản phẩm theo giá  giảm dần</t>
  </si>
  <si>
    <t>1. Vào trang chủ
2. Bấm nút tìm kiếm
3. Bấm nút tìm kiếm ở thanh nhập liệu
4. Chọn sắp xếp: giảm dần</t>
  </si>
  <si>
    <t>Hiển thị các sản phẩm giảm dần theo giá tiền</t>
  </si>
  <si>
    <t>011 - 004</t>
  </si>
  <si>
    <t>Sắp xếp sản phẩm theo chữ cái</t>
  </si>
  <si>
    <t>1. Vào trang chủ
2. Bấm nút tìm kiếm
3. Bấm nút tìm kiếm ở thanh nhập liệu
4. Chọn sắp xếp</t>
  </si>
  <si>
    <t>Hiển thị các sản phẩm sắp xếp theo chữ cái</t>
  </si>
  <si>
    <t>Không có chức năng này</t>
  </si>
  <si>
    <t>054023</t>
  </si>
  <si>
    <t xml:space="preserve">011 - 005 </t>
  </si>
  <si>
    <t>Sắp xếp sản phẩm theo sản phẩm mới nhất</t>
  </si>
  <si>
    <t>Hiển thị các sản phẩm sắp xếp theo sản phẩm mới nhất</t>
  </si>
  <si>
    <t>054024</t>
  </si>
  <si>
    <t>011 - 006</t>
  </si>
  <si>
    <t>Sắp xếp sản phẩm theo sản phẩm bán chạy</t>
  </si>
  <si>
    <t>Hiển thị các sản phẩm theo sản phẩm bán chạy</t>
  </si>
  <si>
    <t>054025</t>
  </si>
  <si>
    <t>011 - 007</t>
  </si>
  <si>
    <t>1. Vào trang chủ
2. Bấm nút tìm kiếm
3. Bấm nút tìm kiếm ở thanh nhập liệu
4. Chọn trang 1
5. Chọn nút back</t>
  </si>
  <si>
    <t>011 - 008</t>
  </si>
  <si>
    <t>Sử dụng nút back ở trang khác1</t>
  </si>
  <si>
    <t>1. Vào trang chủ
2. Bấm nút tìm kiếm
3. Bấm nút tìm kiếm ở thanh nhập liệu
4. Chọn trang 2
5. Chọn nút back</t>
  </si>
  <si>
    <t>Quay về trang 1</t>
  </si>
  <si>
    <t>011 - 009</t>
  </si>
  <si>
    <t>1. Vào trang chủ
2. Bấm nút tìm kiếm
3. Bấm nút tìm kiếm ở thanh nhập liệu
4. Chọn trang 9
5. Chọn nút next</t>
  </si>
  <si>
    <t>Vẫn ở trang 9</t>
  </si>
  <si>
    <t>Chuyển qua trang trống (trang 10)</t>
  </si>
  <si>
    <t>054026</t>
  </si>
  <si>
    <t>011  - 010</t>
  </si>
  <si>
    <t>1. Vào trang chủ
2. Bấm nút tìm kiếm
3. Bấm nút tìm kiếm ở thanh nhập liệu
4. Chọn trang 2
5. Chọn nút next</t>
  </si>
  <si>
    <t>Chuyển sang trang 3</t>
  </si>
  <si>
    <t>012 - 001</t>
  </si>
  <si>
    <t>Thêm sản phẩm vào giỏ thành công khi chưa đăng nhập</t>
  </si>
  <si>
    <t xml:space="preserve">1. Vào trang chủ
2. Chọn Danh mục sản phẩm
4. Chọn giày
5. Chọn S.tan Smith Triple White
6. Chọn số lượng 1
7. Thêm vào giỏ
</t>
  </si>
  <si>
    <t>Thêm vào giỏ thành công</t>
  </si>
  <si>
    <t>012 - 002</t>
  </si>
  <si>
    <t>Thêm sản phẩm vào giỏ thành công 
khi chưa đăng nhập với số lượng lớn</t>
  </si>
  <si>
    <t xml:space="preserve">1. Vào trang chủ
2. Chọn Danh mục sản phẩm
4. Chọn giày
5. Chọn S.tan Smith Triple White
6. Chọn số lượng 10000
7. Thêm vào giỏ
</t>
  </si>
  <si>
    <t>012 - 003</t>
  </si>
  <si>
    <t>Thêm sản phẩm vào giỏ thành công</t>
  </si>
  <si>
    <t>012 - 004</t>
  </si>
  <si>
    <t>Thêm sản phẩm vào giỏ thành công với số lượng lớn</t>
  </si>
  <si>
    <t>012 - 005</t>
  </si>
  <si>
    <t>Thêm nhiều sản phẩm vào giỏ hàng</t>
  </si>
  <si>
    <t>1. Vào trang chủ
2. Chọn Danh mục sản phẩm
4. Chọn giày
5. Chọn S.tan Smith Triple White
6. Chọn số lượng 1
7. Thêm vào giỏ
8. Quay lại danh sách sản phẩm, chọn Air Force 1 Low ‘Just Do It’""""""
9. Chọn số lượng 1
10. Thêm vào giỏ</t>
  </si>
  <si>
    <t>012 - 006</t>
  </si>
  <si>
    <t>Thêm nhiều sản phẩm vào giỏ hàng khi chưa đăng nhập</t>
  </si>
  <si>
    <t>012 - 007</t>
  </si>
  <si>
    <t>Thêm nhiều sản phẩm vào giỏ hàng với số lượng lớn</t>
  </si>
  <si>
    <t>1. Vào trang chủ
2. Chọn Danh mục sản phẩm
4. Chọn giày
5. Chọn S.tan Smith Triple White
6. Chọn số lượng 10000
7. Thêm vào giỏ
8. Quay lại danh sách sản phẩm, chọn Air Force 1 Low ‘Just Do It’""""""
9. Chọn số lượng 10000
10. Thêm vào giỏ</t>
  </si>
  <si>
    <t>012 - 008</t>
  </si>
  <si>
    <t>Thêm nhiều sản phẩm vào giỏ hàng với số lượng lớn khi chưa đăng nhập</t>
  </si>
  <si>
    <t>013 - 001</t>
  </si>
  <si>
    <t>Xóa sản phẩm ra khỏi giỏ hàng khi chưa đăng nhập</t>
  </si>
  <si>
    <t xml:space="preserve">1. Chọn giỏ hàng
2. Bấm xóa ở sản phẩm muốn xóa
</t>
  </si>
  <si>
    <t>Xóa sản phẩm thành công</t>
  </si>
  <si>
    <t>013 - 002</t>
  </si>
  <si>
    <t>Thay đổi số lượng sản phẩm trong giỏ hàng khi chưa đăng nhập</t>
  </si>
  <si>
    <t xml:space="preserve">1. Chọn giỏ hàng
2. Thay đổi số lượng từ 100 -&gt; 2
3.Chọn cập nhật giỏ hàng
</t>
  </si>
  <si>
    <t>Số lượng sản phẩm là 2</t>
  </si>
  <si>
    <t>013 - 003</t>
  </si>
  <si>
    <t>Xóa sản phẩm ra khỏi giỏ hàng</t>
  </si>
  <si>
    <t>013 - 004</t>
  </si>
  <si>
    <t>Thay đổi số lượng sản phẩm trong giỏ hàng</t>
  </si>
  <si>
    <t>013 - 005</t>
  </si>
  <si>
    <t>Xóa nhiều sản phẩm ra khỏi giỏ hàng</t>
  </si>
  <si>
    <t>1. Chọn giỏ hàng
2. Xóa S.tan Smith Triple White
3. Xóa Air Force 1 Low ‘Just Do It’""""""</t>
  </si>
  <si>
    <t>013 - 006</t>
  </si>
  <si>
    <t>Xóa nhiều sản phẩm ra khỏi giỏ hàng  khi chưa đăng nhập</t>
  </si>
  <si>
    <t>Xác thực thông tin người dùng là sai</t>
  </si>
  <si>
    <t>Có tài khoản: 
Email: 
yenvy250420@gmail.com
Password: 1234566</t>
  </si>
  <si>
    <t>1. Vào localhost:3000
2. Chọn Đăng nhập/Đăng kí
3. Email: yenvy@gmail.com
4. Mật khẩu: 1234567
5. Chọn "Đăng nhập"</t>
  </si>
  <si>
    <t>Thông báo lỗi: "That email is not registered :("</t>
  </si>
  <si>
    <t>NTYVy</t>
  </si>
  <si>
    <t>Sử dụng passport và hệ quản trị cơ sở dữ liệu mongoDB trong authentication</t>
  </si>
  <si>
    <t>Xác thực thông tin người dùng là đúng</t>
  </si>
  <si>
    <t>Có tài khoản: 
Email: 
yenvy250420@gmail.com
Password: 1234567</t>
  </si>
  <si>
    <t>1. Vào localhost:3000
2. Chọn Đăng nhập/Đăng kí
3. Email: yenvy250420@gmail.com
4. Mật khẩu: 1234567
5. Chọn "Đăng nhập"</t>
  </si>
  <si>
    <t>Đăng nhập thành công</t>
  </si>
  <si>
    <t>Không đăng kí được khi để trống Họ Tên</t>
  </si>
  <si>
    <t>1. Vào localhost:3000
2. Chọn Đăng nhập/Đăng kí
3. Chọn Tạo tài khoản
4.  Họ Tên: 
5. Số điện thoại: 0347335460
6. Giới tính : check nữ
7. Ngày sinh: 04/25/2000
8. Email: yenvy250420@gmail.com
9. Mật khẩu: 1234567
10. Nhập lại mật khẩu: 1234567
11. Chọn "Đăng ký"</t>
  </si>
  <si>
    <t>1. Không cho phép người dùng đăng kí
2. Thông báo : You forget some fields :(</t>
  </si>
  <si>
    <t>Không đăng kí được khi để trống số điện thoại</t>
  </si>
  <si>
    <t>1. Vào localhost:3000
2. Chọn Đăng nhập/Đăng kí
3. Chọn Tạo tài khoản
4.  Họ Tên: Nguyễn Thị Yến Vy
5. Số điện thoại: 
6. Giới tính : check nữ
7. Ngày sinh: 04/25/2000
8. Email: yenvy250420@gmail.com
9. Mật khẩu: 1234567
10. Nhập lại mật khẩu: 1234567
11. Chọn "Đăng ký"</t>
  </si>
  <si>
    <t>Không đăng kí được khi để trống ngày tháng năm sinh</t>
  </si>
  <si>
    <t>1. Vào localhost:3000
2. Chọn Đăng nhập/Đăng kí
3. Chọn Tạo tài khoản
4.  Họ Tên: Nguyễn Thị Yến Vy
5. Số điện thoại: 0347335460
6. Giới tính : check nữ
7. Ngày sinh: 
8. Email: yenvy250420@gmail.com
9. Mật khẩu: 1234567
10. Nhập lại mật khẩu: 1234567
11. Chọn "Đăng ký"</t>
  </si>
  <si>
    <t>Không đăng ký được khi trùng số điện thoại</t>
  </si>
  <si>
    <t>Có tài khoản: 
Email: yenvy250420@gmail.com
Password: 1234567</t>
  </si>
  <si>
    <t>1. Vào localhost:3000
2. Chọn Đăng nhập/Đăng kí
3. Chọn Tạo tài khoản
4.  Họ Tên: Nguyễn Thị Yến Vy
5. Số điện thoại: 0347335460
6. Giới tính : check nữ
7. Ngày sinh:  04/25/2000
8. Email: 18600325@student.hcmus.edu.vn
9. Mật khẩu: 1234567
10. Nhập lại mật khẩu: 1234567
11. Chọn "Đăng ký"</t>
  </si>
  <si>
    <t>Không cho phép người dùng đăng kí và thông báo lỗi trùng số điện thoại</t>
  </si>
  <si>
    <t>Đăng kí thành công</t>
  </si>
  <si>
    <t>Lỗi ngày tháng năm sinh lớn hơn ngày tháng năm hiện tại khi đăng kí tài khoản</t>
  </si>
  <si>
    <t>1. Vào localhost:3000
2. Chọn Đăng nhập/Đăng kí
3. Chọn Tạo tài khoản
4.  Họ Tên: Nguyễn Thị Yến Vy
5. Số điện thoại: 0347335460
6. Giới tính : check nữ
7. Ngày sinh:  04/25/2222
8. Email: yenvy250420@gmail.com
9. Mật khẩu: 1234567
10. Nhập lại mật khẩu: 1234567
11. Chọn "Đăng ký"</t>
  </si>
  <si>
    <t>Không cho phép người dùng đăng kí và hiện thông báo nhập lại ngày sinh</t>
  </si>
  <si>
    <t>Không đăng ký được khi Họ tên chỉ có 1 kí tự</t>
  </si>
  <si>
    <t>1. Vào localhost:3000
2. Chọn Đăng nhập/Đăng kí
3. Chọn Tạo tài khoản
4.  Họ Tên: n
5. Số điện thoại: 0347335460
6. Giới tính : check nữ
7. Ngày sinh:  04/25/2222
8. Email: yenvy250420@gmail.com
9. Mật khẩu: 1234567
10. Nhập lại mật khẩu: 1234567
11. Chọn "Đăng ký"</t>
  </si>
  <si>
    <t>Không cho phép người dùng đăng kí và hiện thông báo lỗi</t>
  </si>
  <si>
    <t>Không đăng kí được khi số điện thoại &gt; 10 số</t>
  </si>
  <si>
    <t>1. Vào localhost:3000
2. Chọn Đăng nhập/Đăng kí
3. Chọn Tạo tài khoản
4.  Họ Tên: Nguyễn Thị Yến Vy
5. Số điện thoại: 01647335460
6. Giới tính : check nữ
7. Ngày sinh: 04/25/2000
8. Email: yenvy250420@gmail.com
9. Mật khẩu: 1234567
10. Nhập lại mật khẩu: 1234567
11. Chọn "Đăng ký"</t>
  </si>
  <si>
    <t>Hiện thông báo lỗi "please match the requested format"</t>
  </si>
  <si>
    <t>Không đăng kí được khi số điện thoại &lt; 10 số</t>
  </si>
  <si>
    <t>1. Vào localhost:3000
2. Chọn Đăng nhập/Đăng kí
3. Chọn Tạo tài khoản
4.  Họ Tên: Nguyễn Thị Yến Vy
5. Số điện thoại: 034735460
6. Giới tính : check nữ
7. Ngày sinh: 04/25/2000
8. Email: yenvy250420@gmail.com
9. Mật khẩu: 1234567
10. Nhập lại mật khẩu: 1234567
11. Chọn "Đăng ký"</t>
  </si>
  <si>
    <t xml:space="preserve">Không đăng kí được khi kí tự đầu tiên của  số điện thoại không phải là số 0 </t>
  </si>
  <si>
    <t>1. Vào localhost:3000
2. Chọn Đăng nhập/Đăng kí
3. Chọn Tạo tài khoản
4.  Họ Tên: Nguyễn Thị Yến Vy
5. Số điện thoại: 134735460
6. Giới tính : check nữ
7. Ngày sinh: 04/25/2000
8. Email: yenvy250420@gmail.com
9. Mật khẩu: 1234567
10. Nhập lại mật khẩu: 1234567
11. Chọn "Đăng ký"</t>
  </si>
  <si>
    <t>Không đăng kí được khi nhập thừa kí tự khoảng trắng trước Họ Tên</t>
  </si>
  <si>
    <t>1. Vào localhost:3000
2. Chọn Đăng nhập/Đăng kí
3. Chọn Tạo tài khoản
4.  Họ Tên:      Nguyễn Thị Yến Vy
5. Số điện thoại: 034735460
6. Giới tính : check nữ
7. Ngày sinh: 04/25/2000
8. Email: yenvy250420@gmail.com
9. Mật khẩu: 1234567
10. Nhập lại mật khẩu: 1234567
11. Chọn "Đăng ký"</t>
  </si>
  <si>
    <t xml:space="preserve">Hiện thông báo lỗi </t>
  </si>
  <si>
    <t>Đăng kí thành công khi thỏa yêu cầu</t>
  </si>
  <si>
    <t>Không đăng kí được khi để trống ngày sinh</t>
  </si>
  <si>
    <t>Không đăng kí được khi để trống email</t>
  </si>
  <si>
    <t>1. Vào localhost:3000
2. Chọn Đăng nhập/Đăng kí
3. Chọn Tạo tài khoản
4.  Họ Tên: Nguyễn Thị Yến Vy
5. Số điện thoại: 0347335460
6. Giới tính : check nữ
7. Ngày sinh:  04/25/2000
8. Email: 
9. Mật khẩu: 1234567
10. Nhập lại mật khẩu: 1234567
11. Chọn "Đăng ký"</t>
  </si>
  <si>
    <t>Không đăng kí được khi để trống mật khẩu</t>
  </si>
  <si>
    <t>1. Vào localhost:3000
2. Chọn Đăng nhập/Đăng kí
3. Chọn Tạo tài khoản
4.  Họ Tên: Nguyễn Thị Yến Vy
5. Số điện thoại: 0347335460
6. Giới tính : check nữ
7. Ngày sinh:  04/25/2000
8. Email: yenvy250420@gmail.com
9. Mật khẩu: 
10. Nhập lại mật khẩu: 1234567
11. Chọn "Đăng ký"</t>
  </si>
  <si>
    <t>1. Không cho phép người dùng đăng kí
2. Thông báo :
You forget some fields :(
Your password do not match :(
Your password must be at least 7 characters :(</t>
  </si>
  <si>
    <t>Không đăng kí được khi để trống ô nhập lại mật khẩu</t>
  </si>
  <si>
    <t>1. Vào localhost:3000
2. Chọn Đăng nhập/Đăng kí
3. Chọn Tạo tài khoản
4.  Họ Tên: Nguyễn Thị Yến Vy
5. Số điện thoại: 0347335460
6. Giới tính : check nữ
7. Ngày sinh:  04/25/2000
8. Email: yenvy250420@gmail.com
9. Mật khẩu: 1234567
10. Nhập lại mật khẩu: 
11. Chọn "Đăng ký"</t>
  </si>
  <si>
    <t>Không đăng kí được khi sai ô nhập lại mật khẩu</t>
  </si>
  <si>
    <t>1. Vào localhost:3000
2. Chọn Đăng nhập/Đăng kí
3. Chọn Tạo tài khoản
4.  Họ Tên: Nguyễn Thị Yến Vy
5. Số điện thoại: 0347335460
6. Giới tính : check nữ
7. Ngày sinh:  04/25/2000
8. Email: yenvy250420@gmail.com
9. Mật khẩu: 1234567
10. Nhập lại mật khẩu: 123456
11. Chọn "Đăng ký"</t>
  </si>
  <si>
    <t>1. Không cho phép người dùng đăng kí
2. Thông báo :
Your password do not match :(</t>
  </si>
  <si>
    <t>Không đăng ký được khi Password có chiều dài ít hơn 7 kí tự</t>
  </si>
  <si>
    <t>1. Vào localhost:3000
2. Chọn Đăng nhập/Đăng kí
3. Chọn Tạo tài khoản
4.  Họ Tên: Nguyễn Thị Yến Vy
5. Số điện thoại: 0347335460
6. Giới tính : check nữ
7. Ngày sinh:  04/25/2000
8. Email: yenvy250420@gmail.com
9. Mật khẩu: 123456
10. Nhập lại mật khẩu: 123456
11. Chọn "Đăng ký"</t>
  </si>
  <si>
    <t>1. Không cho phép người dùng đăng kí
2. Thông báo :
Your password must be at least 7 characters :(</t>
  </si>
  <si>
    <t>Không đăng ký được khi Password không có chữ in hoa</t>
  </si>
  <si>
    <t>1. Vào localhost:3000
2. Chọn Đăng nhập/Đăng kí
3. Chọn Tạo tài khoản
4.  Họ Tên: Nguyễn Thị Yến Vy
5. Số điện thoại: 0347335460
6. Giới tính : check nữ
7. Ngày sinh:  04/25/2000
8. Email: yenvy250420@gmail.com
9. Mật khẩu: vy123456
10. Nhập lại mật khẩu: vy123456
11. Chọn "Đăng ký"</t>
  </si>
  <si>
    <t>1. Không cho phép người dùng đăng kí
2. Thông báo: please match the requested format</t>
  </si>
  <si>
    <t>Không đăng ký được khi Password không có chữ in thường</t>
  </si>
  <si>
    <t>1. Vào localhost:3000
2. Chọn Đăng nhập/Đăng kí
3. Chọn Tạo tài khoản
4.  Họ Tên: Nguyễn Thị Yến Vy
5. Số điện thoại: 0347335460
6. Giới tính : check nữ
7. Ngày sinh:  04/25/2000
8. Email: yenvy250420@gmail.com
9. Mật khẩu: VY123456
10. Nhập lại mật khẩu: VY123456
11. Chọn "Đăng ký"</t>
  </si>
  <si>
    <t>Không đăng ký được khi email đã được đăng kí trước đó</t>
  </si>
  <si>
    <t>1. Vào localhost:3000
2. Chọn Đăng nhập/Đăng kí
3. Chọn Tạo tài khoản
4. Họ Tên: Nguyễn Thị Yến Vy
5. Số điện thoại: 0347335460
6. Giới tính : check nữ
7. Ngày sinh:  04/25/2000
8. Email: yenvy250420@gmail.com
9. Mật khẩu: 1234567
10. Nhập lại mật khẩu: 1234567
11. Chọn "Đăng ký"</t>
  </si>
  <si>
    <t>Không cho phép người dùng đăng kí và thông báo: Email already exists :(</t>
  </si>
  <si>
    <t>Không đăng kí được khi sai format email</t>
  </si>
  <si>
    <t>1. Vào localhost:3000
2. Chọn Đăng nhập/Đăng kí
3. Chọn Tạo tài khoản
4. Họ Tên: Nguyễn Thị Yến Vy
5. Số điện thoại: 0347335460
6. Giới tính : check nữ
7. Ngày sinh:  04/25/2000
8. Email: yenvy250420.com
9. Mật khẩu: 1234567
10. Nhập lại mật khẩu: 1234567
11. Chọn "Đăng ký"</t>
  </si>
  <si>
    <t>Không cho phép người dùng đăng kí và thông báo: please include an "@" in the email address</t>
  </si>
  <si>
    <t>Không đăng kí được khi có kí tự khoảng trắng trong email</t>
  </si>
  <si>
    <t>1. Vào localhost:3000
2. Chọn Đăng nhập/Đăng kí
3. Chọn Tạo tài khoản
4. Họ Tên: Nguyễn Thị Yến Vy
5. Số điện thoại: 0347335460
6. Giới tính : check nữ
7. Ngày sinh:  04/25/2000
8. Email: yenvy  250420.com
9. Mật khẩu: 1234567
10. Nhập lại mật khẩu: 1234567
11. Chọn "Đăng ký"</t>
  </si>
  <si>
    <t>Không cho phép người dùng đăng kí và thông báo: A part followed by '@' should not contain the symbol ' '.</t>
  </si>
  <si>
    <t>Không đăng kí được khi có kí tự khoảng trắng trước email</t>
  </si>
  <si>
    <t>1. Vào localhost:3000
2. Chọn Đăng nhập/Đăng kí
3. Chọn Tạo tài khoản
4. Họ Tên: Nguyễn Thị Yến Vy
5. Số điện thoại: 0347335460
6. Giới tính : check nữ
7. Ngày sinh:  04/25/2000
8. Email:   yenvy250420.com
9. Mật khẩu: 1234567
10. Nhập lại mật khẩu: 1234567
11. Chọn "Đăng ký"</t>
  </si>
  <si>
    <t>Hiện thông báo lỗi</t>
  </si>
  <si>
    <t>Đăng nhập thất bại khi để trống Password</t>
  </si>
  <si>
    <t xml:space="preserve">1. Vào localhost:3000
2. Chọn Đăng nhập/Đăng kí
3. Email: yenvy250420@gmail.com
4. Mật khẩu: 
5. Chọn "Đăng nhập"
</t>
  </si>
  <si>
    <t>1. Không cho phép người dùng đăng nhập
2. Thông báo  Missing credentials</t>
  </si>
  <si>
    <t xml:space="preserve">Đăng nhập thất bại khi để trống Email </t>
  </si>
  <si>
    <t xml:space="preserve">1. Vào localhost:3000
2. Chọn Đăng nhập/Đăng kí
3. Email: 
4. Mật khẩu: 1234567
5. Chọn "Đăng nhập"
</t>
  </si>
  <si>
    <t>Đăng nhập thất bại khi để trống email và Password</t>
  </si>
  <si>
    <t xml:space="preserve">1. Vào localhost:3000
2. Chọn Đăng nhập/Đăng kí
3. Email: 
4. Mật khẩu: 
5. Chọn "Đăng nhập"
</t>
  </si>
  <si>
    <t>Đăng nhập thất bại khi nhập sai  password đúng email</t>
  </si>
  <si>
    <t xml:space="preserve">1. Vào localhost:3000
2. Chọn Đăng nhập/Đăng kí
3. Email: yenvy250420@gmail.com
4. Mật khẩu: 1472589
5. Chọn "Đăng nhập"
</t>
  </si>
  <si>
    <t xml:space="preserve">1. Không cho phép người dùng đăng nhập
2. Thông báo lỗi: Password incorrect :(
</t>
  </si>
  <si>
    <t>Đăng nhập thất bại khi nhập sai  email đúng password</t>
  </si>
  <si>
    <t>1. Không cho phép người dùng đăng nhập
2. Thông báo lỗi: That email is not registered :(</t>
  </si>
  <si>
    <t>Đăng nhập thất bại khi nhập sai password sai email</t>
  </si>
  <si>
    <t>1. Vào localhost:3000
2. Chọn Đăng nhập/Đăng kí
3. Email: yenvy2504290@gmail.com
4. Mật khẩu: 1472589
5. Chọn "Đăng nhập"</t>
  </si>
  <si>
    <t>1. Không cho phép người dùng đăng nhập
2. Thông báo lỗi That email is not registered :(</t>
  </si>
  <si>
    <t>Đăng nhập thất bại khi nhập email sai định dạng</t>
  </si>
  <si>
    <t>1. Vào localhost:3000
2. Chọn Đăng nhập/Đăng kí
3. Email: yenvy2504290
4. Mật khẩu: 1234567
5. Chọn "Đăng nhập"</t>
  </si>
  <si>
    <t>1.Không cho phép người dùng đăng nhập 
2. Thông báo lỗi: please include an "@" in the email address</t>
  </si>
  <si>
    <t xml:space="preserve">Đăng nhập thành công khi nhập đúng email và password </t>
  </si>
  <si>
    <t>Có tài khoản: 
Email: 
yenvy250420@gmail.com
Password: 1234568</t>
  </si>
  <si>
    <t>Đăng nhập thành công và chuyển tới trang chủ</t>
  </si>
  <si>
    <t>Kiểm tra ô mật khẩu hiện những chấm tròn đen khi nhập vào Password</t>
  </si>
  <si>
    <t>Ô nhập mật khẩu lần lượt hiện từng chấm tròn đen khi người dùng nhập từng kí tự vào</t>
  </si>
  <si>
    <t>Sau khi đăng nhập thành công, bấm vào tùy chọn "người dùng" để xem được thông tin</t>
  </si>
  <si>
    <t>Hiển thị trang thông tin của khách hàng và các tùy chọn khác</t>
  </si>
  <si>
    <t>Kích thước các ô nhập email và Password được thu gọn lại vừa với khung cửa sổ khi chọn "Restore Down" trên thanh trên cùng bên phải của cửa sổ trang web</t>
  </si>
  <si>
    <t>1. Truy cập chức năng đăng nhập của website 
2. Bấm nút "Restore Down" trên thanh trên cùng bên phải của cửa sổ trang web</t>
  </si>
  <si>
    <t>Kích thước các ô nhập Username và Password được thu gọn lại vừa với khung cửa sổ</t>
  </si>
  <si>
    <t>Kiểm tra cách bố trí của các ô nhập Email &amp; Password, các nút bấm, các ô tick, tùy chọn</t>
  </si>
  <si>
    <t xml:space="preserve">Truy cập chức năng đăng nhập của website </t>
  </si>
  <si>
    <t>Kiểm tra cách bố trí của các ô nhập Email &amp; Password, các nút bấm, các ô tick, tùy chọn được bố trí cân đối và hợp lý</t>
  </si>
  <si>
    <t>Gõ trực tiếp url vào thanh địa chỉ của trình duyệt mà không qua đăng nhập. Các trang nội bộ phải không được mở</t>
  </si>
  <si>
    <t>Chuẩn bị url</t>
  </si>
  <si>
    <t>1. Gõ url vào thanh địa chỉ của trình duyệt mà không qua đăng nhâp 
2. Nhấn Enter / Tìm kiếm</t>
  </si>
  <si>
    <t>Các trang nội bộ không được mở</t>
  </si>
  <si>
    <t>Kiểm tra nội dung trang web</t>
  </si>
  <si>
    <t>Nội dung trang web chính xác, rõ ràng mà không có lỗi chính tả hoặc ngữ pháp</t>
  </si>
  <si>
    <t>Kiểm tra title page</t>
  </si>
  <si>
    <t>Title page được hiện rõ ràng trên thanh cửa sổ của trang web</t>
  </si>
  <si>
    <t>Kiểm tra wevsite khi hoạt động trên các trình duyệt khác nhau</t>
  </si>
  <si>
    <t>1. Mở trang web IE và đăng nhập vào
2. Mở trang web FireFox và đăng nhập vào
3. Mở trang web Chrome và đăng nhập vào
4. Mở trang web CocCoc và đăng nhập vào
5. Mở trang web Safari và đăng nhập vào
6. Mở trang web Opera và đăng nhập vào</t>
  </si>
  <si>
    <t>Website vẫn hoạt động, hiển thị đúng trên các trình duyệt khác nhau (IE, FireFox, Chrome, CocCoc, Safari, Opera)</t>
  </si>
  <si>
    <t>Khách hàng chưa đăng nhập không được mua hàng</t>
  </si>
  <si>
    <t xml:space="preserve">1. Vào localhost:3000
2. Chọn sản phẩm
3. Chọn thêm vào giỏ hàng
4. Chọn icon giỏ hàng
5. Chọn thanh toán </t>
  </si>
  <si>
    <t>Không cho khách hàng thanh toán trả về trang đăng nhập</t>
  </si>
  <si>
    <t>Mật khẩu mới không được gửi đến email người dùng</t>
  </si>
  <si>
    <t>1. Vào localhost:3000
2. Chọn Đăng nhập/Đăng kí
3. Chọn Quên mật khẩu
4. Nhập địa chỉ email: yenvy2504202gmail.com
5. Chọn "Gửi"</t>
  </si>
  <si>
    <t>Mật khẩu mới sẽ được hệ thống gửi vào email của bạn (để đảm bảo tính bảo mật)</t>
  </si>
  <si>
    <t xml:space="preserve">Chuyển đến trang làm mới mật khẩu ngay sau đó </t>
  </si>
  <si>
    <t>Nhập sai email</t>
  </si>
  <si>
    <t>1. Vào localhost:3000
2. Chọn Đăng nhập/Đăng kí
3. Chọn Quên mật khẩu
4. Nhập địa chỉ email: yenvy@gmail.com
5. Chọn "Gửi"</t>
  </si>
  <si>
    <t>Thay đổi tên của tài khoản người dùng</t>
  </si>
  <si>
    <r>
      <t xml:space="preserve">Có tài khoản đăng nhập: Username: </t>
    </r>
    <r>
      <rPr>
        <sz val="11"/>
        <color theme="3" tint="0.39997558519241921"/>
        <rFont val="Calibri"/>
        <family val="2"/>
        <scheme val="minor"/>
      </rPr>
      <t>18600166@student.hcmus.edu.vn</t>
    </r>
    <r>
      <rPr>
        <sz val="11"/>
        <color theme="1"/>
        <rFont val="Calibri"/>
        <family val="2"/>
        <scheme val="minor"/>
      </rPr>
      <t xml:space="preserve">
Password: </t>
    </r>
    <r>
      <rPr>
        <sz val="11"/>
        <color theme="3" tint="0.39997558519241921"/>
        <rFont val="Calibri"/>
        <family val="2"/>
        <scheme val="minor"/>
      </rPr>
      <t>12121212</t>
    </r>
    <r>
      <rPr>
        <sz val="11"/>
        <color theme="1"/>
        <rFont val="Calibri"/>
        <family val="2"/>
        <scheme val="minor"/>
      </rPr>
      <t xml:space="preserve">
</t>
    </r>
  </si>
  <si>
    <r>
      <t xml:space="preserve">
1. Vào menu chọn icon hình người, chọn: Thông tin tài khoản
2. Thay đổi tên ở mục Họ Tên thành </t>
    </r>
    <r>
      <rPr>
        <sz val="11"/>
        <color theme="3" tint="0.39997558519241921"/>
        <rFont val="Calibri"/>
        <family val="2"/>
        <scheme val="minor"/>
      </rPr>
      <t>Nguyễn Văn A</t>
    </r>
    <r>
      <rPr>
        <sz val="11"/>
        <color theme="1"/>
        <rFont val="Calibri"/>
        <family val="2"/>
        <scheme val="minor"/>
      </rPr>
      <t xml:space="preserve">
3. Click button Cập nhật</t>
    </r>
  </si>
  <si>
    <t>Tên đã được thay đổi</t>
  </si>
  <si>
    <t>Hiển thị thông báo Cập nhật thành công, tên đã được thay đổi</t>
  </si>
  <si>
    <t>NTTMAI</t>
  </si>
  <si>
    <t>17/6/2020</t>
  </si>
  <si>
    <t>Thay đổi số điện thoại của người dùng</t>
  </si>
  <si>
    <r>
      <t xml:space="preserve">
1. Vào menu chọn icon hình người, chọn: Thông tin tài khoản
2. Thay đổi số điện thoại ở mục Số điện thoại thành: </t>
    </r>
    <r>
      <rPr>
        <sz val="11"/>
        <color theme="3" tint="0.39997558519241921"/>
        <rFont val="Calibri"/>
        <family val="2"/>
        <scheme val="minor"/>
      </rPr>
      <t>0991234567</t>
    </r>
    <r>
      <rPr>
        <sz val="11"/>
        <color theme="1"/>
        <rFont val="Calibri"/>
        <family val="2"/>
        <scheme val="minor"/>
      </rPr>
      <t xml:space="preserve">
3. Click button Cập nhật</t>
    </r>
  </si>
  <si>
    <t>Số điện thoại đã được thay đổi</t>
  </si>
  <si>
    <t>Không thay đổi được số điện thoại</t>
  </si>
  <si>
    <t>Thay đổi được giới tính</t>
  </si>
  <si>
    <r>
      <t xml:space="preserve">
1. Vào menu chọn icon hình người, chọn: Thông tin tài khoản
2. Thay đổi Giới tính ở mục Giới tính: tick vào ô </t>
    </r>
    <r>
      <rPr>
        <sz val="11"/>
        <color theme="3" tint="0.39997558519241921"/>
        <rFont val="Calibri"/>
        <family val="2"/>
        <scheme val="minor"/>
      </rPr>
      <t>Khác</t>
    </r>
    <r>
      <rPr>
        <sz val="11"/>
        <color theme="1"/>
        <rFont val="Calibri"/>
        <family val="2"/>
        <scheme val="minor"/>
      </rPr>
      <t xml:space="preserve">
3. Click button Cập nhật</t>
    </r>
  </si>
  <si>
    <t>Giới tính đã được thay đổi. Cập nhật thành công</t>
  </si>
  <si>
    <t>Hiển thị thông báo Cập nhật thành công, giới tính đã được thay đổi</t>
  </si>
  <si>
    <t>Thay đổi ngày/tháng/năm sinh của người dùng</t>
  </si>
  <si>
    <t xml:space="preserve">
1. Vào menu chọn icon hình người, chọn: Thông tin tài khoản
2. Nhấp vào biểu tượng lịch, chọn ngày tháng năm
3. Click button Cập nhật</t>
  </si>
  <si>
    <t>Ngày, tháng, năm được thay đổi. Cập nhật thành công</t>
  </si>
  <si>
    <t>Hiển thị thông báo cập nhật thành công. Ngày tháng năm sinh đã được thay đổi</t>
  </si>
  <si>
    <t>Thay đổi được email người dùng</t>
  </si>
  <si>
    <r>
      <t xml:space="preserve">1. Vào menu chọn icon hình người, chọn: Thông tin tài khoản
2. Thay đổi email thành: </t>
    </r>
    <r>
      <rPr>
        <sz val="11"/>
        <color theme="3" tint="0.39997558519241921"/>
        <rFont val="Calibri"/>
        <family val="2"/>
        <scheme val="minor"/>
      </rPr>
      <t>123abc@gmail.com</t>
    </r>
    <r>
      <rPr>
        <sz val="11"/>
        <color theme="1"/>
        <rFont val="Calibri"/>
        <family val="2"/>
        <scheme val="minor"/>
      </rPr>
      <t xml:space="preserve">
3. Click button Cập nhật</t>
    </r>
  </si>
  <si>
    <t>Email đã được thay đổi</t>
  </si>
  <si>
    <t>Không thay đổi được email</t>
  </si>
  <si>
    <t>Thay đổi được địa chỉ của người dùng</t>
  </si>
  <si>
    <r>
      <t xml:space="preserve">
1. Vào menu chọn icon hình người, chọn: Thông tin tài khoản
2. Thay đổi địa chỉ thành: </t>
    </r>
    <r>
      <rPr>
        <sz val="11"/>
        <color theme="3" tint="0.39997558519241921"/>
        <rFont val="Calibri"/>
        <family val="2"/>
        <scheme val="minor"/>
      </rPr>
      <t>227 Nguyễn Văn Cừ, Quận 5, TP.HCM</t>
    </r>
    <r>
      <rPr>
        <sz val="11"/>
        <color theme="1"/>
        <rFont val="Calibri"/>
        <family val="2"/>
        <scheme val="minor"/>
      </rPr>
      <t xml:space="preserve">
3. Click button Cập nhật</t>
    </r>
  </si>
  <si>
    <t>Địa chỉ đã được cập nhật</t>
  </si>
  <si>
    <t>Mục địa chỉ chưa được tạo</t>
  </si>
  <si>
    <t>Không thay đổi được khi thay đổi Họ Tên là số</t>
  </si>
  <si>
    <r>
      <t xml:space="preserve">
1. Vào menu chọn icon hình người, chọn: Thông tin tài khoản
2. Thay đổi hàng Họ Tên thành: </t>
    </r>
    <r>
      <rPr>
        <sz val="11"/>
        <color theme="3" tint="0.59999389629810485"/>
        <rFont val="Calibri"/>
        <family val="2"/>
        <scheme val="minor"/>
      </rPr>
      <t>123456</t>
    </r>
    <r>
      <rPr>
        <sz val="11"/>
        <color theme="1"/>
        <rFont val="Calibri"/>
        <family val="2"/>
        <scheme val="minor"/>
      </rPr>
      <t xml:space="preserve">
3. Click button Cập nhật</t>
    </r>
  </si>
  <si>
    <t>Báo lỗi sai Họ Tên</t>
  </si>
  <si>
    <t>Cập nhật thành công</t>
  </si>
  <si>
    <t>Không thay đổi được khi thay đổi Họ Tên có kí tự đặc biệt</t>
  </si>
  <si>
    <r>
      <t xml:space="preserve">
1. Vào menu chọn icon hình người, chọn: Thông tin tài khoản
2. Thay đổi hàng Họ Tên thành: </t>
    </r>
    <r>
      <rPr>
        <sz val="11"/>
        <color theme="3" tint="0.59999389629810485"/>
        <rFont val="Calibri"/>
        <family val="2"/>
        <scheme val="minor"/>
      </rPr>
      <t>@Nguyễn !!!</t>
    </r>
    <r>
      <rPr>
        <sz val="11"/>
        <color theme="1"/>
        <rFont val="Calibri"/>
        <family val="2"/>
        <scheme val="minor"/>
      </rPr>
      <t xml:space="preserve">
3. Click button Cập nhật</t>
    </r>
  </si>
  <si>
    <t>Lỗi khi để trống Họ Tên</t>
  </si>
  <si>
    <t xml:space="preserve">
1. Vào menu chọn icon hình người, chọn: Thông tin tài khoản
2. Để trống Họ Tên
3. Click button Cập nhật</t>
  </si>
  <si>
    <t>Báo lỗi chưa nhập Họ Tên</t>
  </si>
  <si>
    <t xml:space="preserve"> Cho phép nhập khoảng trắng ở đầu kí tự</t>
  </si>
  <si>
    <r>
      <t xml:space="preserve">
1. Vào menu chọn icon hình người, chọn: Thông tin tài khoản
2. Thay đổi tên ở mục Họ Tên thành
"  </t>
    </r>
    <r>
      <rPr>
        <sz val="11"/>
        <color theme="3" tint="0.39997558519241921"/>
        <rFont val="Calibri"/>
        <family val="2"/>
        <scheme val="minor"/>
      </rPr>
      <t>Nguyễn Văn A</t>
    </r>
    <r>
      <rPr>
        <sz val="11"/>
        <color theme="1"/>
        <rFont val="Calibri"/>
        <family val="2"/>
        <scheme val="minor"/>
      </rPr>
      <t>"
3. Click button Cập nhật</t>
    </r>
  </si>
  <si>
    <t>Cho phép nhập khoản trắng ở cuối kí tự</t>
  </si>
  <si>
    <r>
      <t xml:space="preserve">
1. Vào menu chọn icon hình người, chọn: Thông tin tài khoản
2. Thay đổi tên ở mục Họ Tên thành
"</t>
    </r>
    <r>
      <rPr>
        <sz val="11"/>
        <color theme="3" tint="0.39997558519241921"/>
        <rFont val="Calibri"/>
        <family val="2"/>
        <scheme val="minor"/>
      </rPr>
      <t xml:space="preserve">Nguyễn Văn A  </t>
    </r>
    <r>
      <rPr>
        <sz val="11"/>
        <color theme="1"/>
        <rFont val="Calibri"/>
        <family val="2"/>
        <scheme val="minor"/>
      </rPr>
      <t>"
3. Click button Cập nhật</t>
    </r>
  </si>
  <si>
    <t>Không giới hạn kí tự khi thay đổi</t>
  </si>
  <si>
    <r>
      <t xml:space="preserve">
1. Vào menu chọn icon hình người, chọn: Thông tin tài khoản
2. Thay đổi tên ở mục Họ Tên thành
"</t>
    </r>
    <r>
      <rPr>
        <sz val="11"/>
        <color theme="3" tint="0.39997558519241921"/>
        <rFont val="Calibri"/>
        <family val="2"/>
        <scheme val="minor"/>
      </rPr>
      <t>AAAAAAAAAAAAAAAAAAAAAAA</t>
    </r>
    <r>
      <rPr>
        <sz val="11"/>
        <color theme="1"/>
        <rFont val="Calibri"/>
        <family val="2"/>
        <scheme val="minor"/>
      </rPr>
      <t>"
3. Click button Cập nhật</t>
    </r>
  </si>
  <si>
    <t>Kiểm tra sửa khi chưa thay đổi dữ liệu nào</t>
  </si>
  <si>
    <t xml:space="preserve">
1. Vào menu chọn icon hình người, chọn: Thông tin tài khoản
2. Click button Cập nhật</t>
  </si>
  <si>
    <t>Báo lỗi chưa thay đổi</t>
  </si>
  <si>
    <t>Đăng nhập thành công khi chọn reCapcha</t>
  </si>
  <si>
    <t>1. Chọn Đăng nhập/Đăng kí
2. Nhập Username và password
3. Tick vào ô ở phần reCapcha
4. Click button Đăng nhập</t>
  </si>
  <si>
    <t>reCapcha chưa được tạo</t>
  </si>
  <si>
    <t>Phải có tài khoản đăng nhập mới mua hàng</t>
  </si>
  <si>
    <t>1. Chọn Đăng nhập/Đăng kí
2. Nhập Username và password
3. Chọn 1 món thêm vào giỏ hàng
4. Vào giỏ hàng và thanh toán</t>
  </si>
  <si>
    <t>Không mua hàng được</t>
  </si>
  <si>
    <t>Yêu cầu nhập thông tin người mua trước khi mua hàng</t>
  </si>
  <si>
    <t xml:space="preserve">Nhập mã code khi đăng kí để xác thực thông qua số điện thoại </t>
  </si>
  <si>
    <t>1.Click button Tạo tài khoản
2. Nhập đầy đủ các thông tin theo yêu cầu
3. Nhập mã code như yêu cầu</t>
  </si>
  <si>
    <t>Đăng kí tài khoản thành công</t>
  </si>
  <si>
    <t>Không có mục Nhập mã code</t>
  </si>
  <si>
    <t>Gửi thông tin về mail đăng kí tài khoản</t>
  </si>
  <si>
    <t>1. Vào trang chủ 
2. Click vào chọn tạo tài khoản
3. Nhập đầy đủ thông tin người dùng để tạo tài khoản mua hàng</t>
  </si>
  <si>
    <t>Gửi thông tin để xác thực mail người dùng</t>
  </si>
  <si>
    <t>Không gửi về mail đăng kí</t>
  </si>
  <si>
    <t>Ghi nhớ mật khẩu cho lần đăng nhập sau</t>
  </si>
  <si>
    <t xml:space="preserve">1. Vào trang chủ
2. Chọn Đăng nhập/ Đăng kí
</t>
  </si>
  <si>
    <t>Tự động điền mật khẩu và email cho lần đăng nhập sau</t>
  </si>
  <si>
    <t>Chức năng chưa được cài đặt</t>
  </si>
  <si>
    <t>Nhập mật khẩu cũ khi thay đổi mật khẩu</t>
  </si>
  <si>
    <r>
      <t xml:space="preserve">1. Nhấp chọn biểu tượng người
2. Chọn Đổi mật khẩu
3. Nhập mật khẩu cũ: </t>
    </r>
    <r>
      <rPr>
        <sz val="11"/>
        <color theme="3" tint="0.39997558519241921"/>
        <rFont val="Calibri"/>
        <family val="2"/>
        <scheme val="minor"/>
      </rPr>
      <t>12121212</t>
    </r>
    <r>
      <rPr>
        <sz val="11"/>
        <color theme="1"/>
        <rFont val="Calibri"/>
        <family val="2"/>
        <scheme val="minor"/>
      </rPr>
      <t xml:space="preserve">
4. Nhập mật khẩu mới và nhập lại: </t>
    </r>
    <r>
      <rPr>
        <sz val="11"/>
        <color theme="3" tint="0.39997558519241921"/>
        <rFont val="Calibri"/>
        <family val="2"/>
        <scheme val="minor"/>
      </rPr>
      <t xml:space="preserve">1111111
</t>
    </r>
    <r>
      <rPr>
        <sz val="11"/>
        <rFont val="Calibri"/>
        <family val="2"/>
        <scheme val="minor"/>
      </rPr>
      <t>5. Click button Cập nhật</t>
    </r>
  </si>
  <si>
    <t>Cập nhật lại mật khẩu thành công</t>
  </si>
  <si>
    <t>Hiển thị thông báo cập nhật mật khẩu thành công</t>
  </si>
  <si>
    <t>Mật khẩu mới không được trùng mật khẩu cũ khi đổi mật khẩu</t>
  </si>
  <si>
    <t>1. Vào localhost:3000
2. Chọn Đăng nhập/Đăng kí
3. Chọn Quên mật khẩu
4. Nhập địa chỉ email: yenvy@gmail.com
5. Chọn "Gửi"
6. Nhập mật khẩu mới: 1234567
7. Nhập lại mật khẩu mới: 1234567</t>
  </si>
  <si>
    <t>Thông báo mật khẩu mới đã trùng với mật khẩu cũ</t>
  </si>
  <si>
    <t xml:space="preserve">Thông báo "Updated successful :)"
</t>
  </si>
  <si>
    <t>Thêm vào giỏ hàng thành công khi có tài khoản đăng nhập</t>
  </si>
  <si>
    <t>1. Nhấp Danh mục sản phẩm chọn Gìay
2. Chọn sản phẩm cần mua 
3. Click button Thêm vào giỏ</t>
  </si>
  <si>
    <t>Sản phẩm đã có trong giỏ hàng</t>
  </si>
  <si>
    <t>Thêm vào giỏ hàng khi chưa đăng nhập</t>
  </si>
  <si>
    <t>Thêm vào giỏ hàng thành công</t>
  </si>
  <si>
    <t>Xóa thành công món hàng khi đã đăng nhập</t>
  </si>
  <si>
    <t>1. Vào giỏ hàng
2. Click button Xóa ở món hàng cần xóa</t>
  </si>
  <si>
    <t>Xóa thành công</t>
  </si>
  <si>
    <t>Không thể xóa món hàng khi chưa đăng nhập</t>
  </si>
  <si>
    <t>Báo lỗi chưa đăng nhập, không thể xóa</t>
  </si>
  <si>
    <t>Tự động điền thông tin người mua hàng khi thanh toán chỉ điền địa chỉ giao hàng</t>
  </si>
  <si>
    <t xml:space="preserve">1. Vào giỏ hàng
2. Click button Thanh toán
</t>
  </si>
  <si>
    <t>Thông tin người dùng đã tự điền</t>
  </si>
  <si>
    <t>Yêu cầu nhập thông tin người mua hàng</t>
  </si>
  <si>
    <t xml:space="preserve">Hiển thị món hàng vừa mua </t>
  </si>
  <si>
    <t>Hiển thị đầy đủ thông tin đơn hàng vừa đặt và thông tin người mua hàng</t>
  </si>
  <si>
    <t xml:space="preserve"> Mua hàng khi chưa đăng nhập</t>
  </si>
  <si>
    <t>Báo lỗi chưa đăng nhập, không thể mua hàng</t>
  </si>
  <si>
    <t xml:space="preserve">Thêm 1 sản phẩm khác loại </t>
  </si>
  <si>
    <t xml:space="preserve">1. Vào giỏ hàng 
2. Click vào Tiếp tục mua sắm và chọn món hàng cần mua
</t>
  </si>
  <si>
    <t>Thêm thành công món hàng khác</t>
  </si>
  <si>
    <t>Tăng số lượng sản phẩm trong giỏ hàng khi không bấm cập nhật giỏ hàng</t>
  </si>
  <si>
    <t>1. Vào giỏ hàng chọn sản phẩm có số lượng 1
2. Ở số lượng tăng 2
3. Click button Thanh toán</t>
  </si>
  <si>
    <t>Số tiền thanh toán nhân 2, số lượng 2</t>
  </si>
  <si>
    <t>Số lượng 2, số tiền thanh toán cho 1 món hàng</t>
  </si>
  <si>
    <t>Tăng số lượng sản phẩm trong giỏ hàng khi bấm cập nhật giỏ hàng</t>
  </si>
  <si>
    <t>Không hiển thị sản phẩm sau khi đã đặt xong trong giỏ hàng</t>
  </si>
  <si>
    <t>1. Chọn sản phẩm cần mua
2. Nhập thanh toán
3. Điền đầy đủ thông tin người mua hàng
4. Click thanh toán
5. Vào lại giỏ hàng</t>
  </si>
  <si>
    <t>Không còn sản phẩm vừa đặt trong giỏ nữa</t>
  </si>
  <si>
    <t>Còn sản phẩm vừa đặt trong giỏ</t>
  </si>
  <si>
    <t>Thêm món hàng vào giỏ hàng</t>
  </si>
  <si>
    <t xml:space="preserve">1. Chọn sản phẩm cần mua
2. Chọn thêm và giỏ hàng
</t>
  </si>
  <si>
    <t>Hiển thị ra màn hình thông báo đã thêm vào giỏ hàng</t>
  </si>
  <si>
    <t>Không hiển thị thông báo</t>
  </si>
  <si>
    <t>Mua nón</t>
  </si>
  <si>
    <t xml:space="preserve">1. Vào danh mục sản phẩm
2. Chọn Nón
</t>
  </si>
  <si>
    <t>Hiển thị danh sách các mặt hàng về nón. Thêm vào được giỏ hàng.</t>
  </si>
  <si>
    <t>Không hiển thị danh sách mặt hàng nón. Chức năng chưa được cài đặt</t>
  </si>
  <si>
    <t>Đặt hàng khi món đó đã hết hàng</t>
  </si>
  <si>
    <t xml:space="preserve">1. Vào trang chủ 
2. Tìm Gìay Triple S Clear Sole White
3. Thêm vào giỏ hàng
</t>
  </si>
  <si>
    <t>Thông báo không thể đặt hàng và trong giỏ hàng không có món đó</t>
  </si>
  <si>
    <t>Trong giỏ hàng có Giày vừa được thêm và mua thàng công</t>
  </si>
  <si>
    <t>Cập nhật thông tin món hàng</t>
  </si>
  <si>
    <t>1. Vào trang chủ
2. Chọn sản phẩm cần mua
3. Chọn thêm vào giỏ hàng
4. Vào giỏ hàng</t>
  </si>
  <si>
    <t>Giỏ hàng được cập nhật sản phẩm với tên, hình ảnh, giá tương ứng chính xác</t>
  </si>
  <si>
    <t>Thêm cùng 1 sản phẩm nhiều lần</t>
  </si>
  <si>
    <t>1. Vào trang chủ
2. Chọn sản phẩm cần mua
3. Chọn thêm vào giỏ hàng
4. Vào giỏ hàng chọn tiếp tục mua sắm
5. Chọn sản phẩm vừa mua và thêm vào giỏ hàng</t>
  </si>
  <si>
    <t>Số lượng được tăng lên và tổng tiền được tăng lên tương ứng với số lần đặt (Mỗi lần đặt số lượng 1)</t>
  </si>
  <si>
    <t>Số lượng được tăng lên và tổng tiền được tăng lên tương ứng với số lần đặt</t>
  </si>
  <si>
    <t>Loại bỏ 1 số mặt hàng trong giỏ</t>
  </si>
  <si>
    <t>1. Vào giỏ hàng
2. Chọn 1 vài mặt hàng cần loại bỏ
3. Chọn xóa</t>
  </si>
  <si>
    <t>Giỏ hàng cập nhật các sản phẩm còn lại trong giỏ và tổng giá trị tương ứng</t>
  </si>
  <si>
    <t>Loại bỏ tất cả các sản phẩm có trong giỏ</t>
  </si>
  <si>
    <t>1. Vào giỏ hàng
2. Chọn xóa cho tất cả các sản phẩm có trong giỏ</t>
  </si>
  <si>
    <t>Tổng tiền là 0, và không còn sản phẩm nào trong giỏ</t>
  </si>
  <si>
    <t>Đặt hàng khi điền mã giảm giá không hợp lệ</t>
  </si>
  <si>
    <t>1. Vào giỏ hàng chọn thanh toán
2. Điền đầy đủ thông tin giao hàng và điền mã giảm giá</t>
  </si>
  <si>
    <t>Báo lỗi mã giảm giá không hợp lệ. Đặt hàng không thành công</t>
  </si>
  <si>
    <t>Đặt hàng thành công, không hiện tổng tiền mà hiện lỗi NaN</t>
  </si>
  <si>
    <t>Kiểm tra giỏ hàng sau khi đăng xuất có còn sản phẩm hay không</t>
  </si>
  <si>
    <t>1. Thêm vào giỏ hàng 1 vài sản phẩm
2. Đăng xuất tài khoản
3. Đăng nhập lại
4. Vào lại giỏ hàng và kiểm tra xem có còn sản phẩm vừa được thêm vào hay không.</t>
  </si>
  <si>
    <t>Sản phẩm vẫn còn trong giỏ</t>
  </si>
  <si>
    <t>Đặt hàng thành công khi điền đầy đủ thông tin người mua</t>
  </si>
  <si>
    <t>1. Chọn món hàng cần mua và thêm vào giỏ hàng
2.  Vào giỏ hàng chọn thanh toán
3. Nhập thông tin người mua và Click thanh toán</t>
  </si>
  <si>
    <t>Đặt hàng thành công</t>
  </si>
  <si>
    <t>Thông báo đặt hàng thành công</t>
  </si>
  <si>
    <t>Để trống Địa chỉ người mua</t>
  </si>
  <si>
    <t>1. Chọn món hàng cần mua và thêm vào giỏ hàng
2.  Vào giỏ hàng chọn thanh toán
3. Nhập thông tin người mua , để trống mục địa chỉ</t>
  </si>
  <si>
    <t>Báo lỗi chưa có địa chỉ</t>
  </si>
  <si>
    <t>Để trống Họ tên người mua hàng</t>
  </si>
  <si>
    <t>1. Chọn món hàng cần mua và thêm vào giỏ hàng
2.  Vào giỏ hàng chọn thanh toán
3. Nhập thông tin người mua , để trống mục Họ tên</t>
  </si>
  <si>
    <t>Báo lỗi chưa có Họ tên</t>
  </si>
  <si>
    <t>Để trống số điện thoại người mua</t>
  </si>
  <si>
    <t>1. Chọn món hàng cần mua và thêm vào giỏ hàng
2.  Vào giỏ hàng chọn thanh toán
3. Nhập thông tin người mua , để trống mục số điện thoại</t>
  </si>
  <si>
    <t>Báo lỗi chưa có số điện thoại</t>
  </si>
  <si>
    <t>Lỗi khi dùng kí tự đặc biệt trong địa chỉ giao hàng</t>
  </si>
  <si>
    <r>
      <t xml:space="preserve">1. Chọn món hàng cần mua và thêm vào giỏ hàng
2.  Vào giỏ hàng chọn thanh toán
3. Nhập thông tin người mua
4. Mục địa chỉ nhập: </t>
    </r>
    <r>
      <rPr>
        <sz val="11"/>
        <color theme="3" tint="0.39997558519241921"/>
        <rFont val="Calibri"/>
        <family val="2"/>
        <scheme val="minor"/>
      </rPr>
      <t>@@@</t>
    </r>
  </si>
  <si>
    <t>Báo lỗi địa chỉ</t>
  </si>
  <si>
    <t>Lỗi khi nhập số điện thoại bằng kí tự</t>
  </si>
  <si>
    <r>
      <t>1. Chọn món hàng cần mua và thêm vào giỏ hàng
2.  Vào giỏ hàng chọn thanh toán
3. Nhập thông tin người mua
4. Mục số điện thoại nhập:</t>
    </r>
    <r>
      <rPr>
        <sz val="11"/>
        <color theme="3" tint="0.39997558519241921"/>
        <rFont val="Calibri"/>
        <family val="2"/>
        <scheme val="minor"/>
      </rPr>
      <t>aaaaaa</t>
    </r>
  </si>
  <si>
    <t>Báo lỗi sai định dạng ở số điện thoại</t>
  </si>
  <si>
    <t>Lỗi khi nhập họ tên bằng số</t>
  </si>
  <si>
    <r>
      <t xml:space="preserve">1. Chọn món hàng cần mua và thêm vào giỏ hàng
2.  Vào giỏ hàng chọn thanh toán
3. Nhập thông tin người mua
4. Mục số Họ tên nhập: </t>
    </r>
    <r>
      <rPr>
        <sz val="11"/>
        <color theme="3" tint="0.39997558519241921"/>
        <rFont val="Calibri"/>
        <family val="2"/>
        <scheme val="minor"/>
      </rPr>
      <t>123456</t>
    </r>
  </si>
  <si>
    <t>Báo lỗi sai định dạng Họ tên</t>
  </si>
  <si>
    <t>Chọn hình thức thanh toán</t>
  </si>
  <si>
    <t xml:space="preserve">1. Vào giỏ hàng chọn thanh toán
2. Điền đầy đủ thông tin giao hàng
</t>
  </si>
  <si>
    <t>Hiển thị hình thức thanh toán (Tiền mặt, thẻ tín dụng, Paypal, Chuyển khoản ngân hàng, …) để chọn thanh toán cho đơn hàng</t>
  </si>
  <si>
    <t>Không chọn hình thức vân chuyển</t>
  </si>
  <si>
    <t xml:space="preserve">1. Vào giỏ hàng chọn thanh toán
2. Điền đầy đủ thông tin giao hàng nhưng không chọn hình thức vận chuyển
</t>
  </si>
  <si>
    <t>Báo lỗi chưa chọn hình thức vân chuyển</t>
  </si>
  <si>
    <t>Không xem được lịch sử mua hàng khi chưa đăng nhập</t>
  </si>
  <si>
    <t xml:space="preserve"> Truy cập vào trang mua hàng</t>
  </si>
  <si>
    <t>Không hiển thị mục theo dõi đơn hàng</t>
  </si>
  <si>
    <t>Xem được lịch sử mua hàng khi đã đăng nhập</t>
  </si>
  <si>
    <t>1. Nhấp vào biểu tượng người dùng
2. Chọn Theo dõi đơn hàng</t>
  </si>
  <si>
    <t>Hiển thị thông tin mua hàng và ngày đặt hàng</t>
  </si>
  <si>
    <t>Hiển thị ngày giao hàng</t>
  </si>
  <si>
    <t>Không hiển thị ngày giao hàng</t>
  </si>
  <si>
    <t>Sắp xếp các món hàng đã mua theo thứ tự gần nhất</t>
  </si>
  <si>
    <t>Các món hàng mới mua được xếp ở đầu danh sách</t>
  </si>
  <si>
    <t>Món hàng vừa mua sắp ở cuối danh sách</t>
  </si>
  <si>
    <t>Hiển thị hình ảnh trong danh sách các món đã đặt hàng</t>
  </si>
  <si>
    <t>Hiển thị ảnh</t>
  </si>
  <si>
    <t>Không hiển thị ảnh</t>
  </si>
  <si>
    <t>Hiển thị số lượng từng món trong danh sách</t>
  </si>
  <si>
    <t>Hiển thị cột số lượng</t>
  </si>
  <si>
    <t>Không hiển thị cột số lượng</t>
  </si>
  <si>
    <t>Hiển thị thông tin cá nhân và các texbox để thay đổi thông tin (không thể thay đổi thông tin về email và số điện thoại)</t>
  </si>
  <si>
    <t>Tài khoản đăng nhập quản trị để test:
Username: toanhuuvuong.com@gmail.com
Password: 1234567</t>
  </si>
  <si>
    <t xml:space="preserve">1. Vào localhost:3000
2. Tài khoản &gt; Thông tin
3. Họ tên: Vũ Cao Nguyên, Ngày sinh: 07/10/2000, Giới tính: Nam
4. Cập nhật
</t>
  </si>
  <si>
    <t xml:space="preserve">1. Họ tên: Vũ Cao Nguyên
2. Ngày sinh: 07/10/2000
3. Số điện thoại: 0333386574
4. Email: toanhuuvuong.com@gmail.com
5. Giới tính: Nam
</t>
  </si>
  <si>
    <t>Nguyen</t>
  </si>
  <si>
    <t>Không nhập họ tên</t>
  </si>
  <si>
    <t>Tài khoản đăng nhập quản trị để test:
Username: toanhuuvuong.com@gmail.com
Password: 1234568</t>
  </si>
  <si>
    <t xml:space="preserve">1. Vào localhost:3000
2. Tài khoản &gt; Thông tin
3. Họ tên: "" Ngày sinh: 07/10/2000, Giới tính: Nam
4. Cập nhật
</t>
  </si>
  <si>
    <t xml:space="preserve">Hiển thị thông báo lỗi họ tên rỗng
</t>
  </si>
  <si>
    <t>Chỉ nhập khoảng trắng trong họ tên</t>
  </si>
  <si>
    <t>Tài khoản đăng nhập quản trị để test:
Username: toanhuuvuong.com@gmail.com
Password: 1234569</t>
  </si>
  <si>
    <t xml:space="preserve">1. Vào localhost:3000
2. Tài khoản &gt; Thông tin
3. Họ tên: "         " Ngày sinh: 07/10/2000, Giới tính: Nam
4. Cập nhật
</t>
  </si>
  <si>
    <t>187001</t>
  </si>
  <si>
    <t>Họ tên có kí tự số</t>
  </si>
  <si>
    <t>Tài khoản đăng nhập quản trị để test:
Username: toanhuuvuong.com@gmail.com
Password: 1234570</t>
  </si>
  <si>
    <t xml:space="preserve">1. Vào localhost:3000
2. Tài khoản &gt; Thông tin
3. Họ tên: "123456 " Ngày sinh: 07/10/2000, Giới tính: Nam
4. Cập nhật
</t>
  </si>
  <si>
    <t xml:space="preserve">Hiển thị thông báo lỗi họ tên là số
</t>
  </si>
  <si>
    <t>187002</t>
  </si>
  <si>
    <t>ngày sinh trước ngày hiện tại</t>
  </si>
  <si>
    <t>Tài khoản đăng nhập quản trị để test:
Username: toanhuuvuong.com@gmail.com
Password: 1234571</t>
  </si>
  <si>
    <t xml:space="preserve">1. Vào localhost:3000
2. Tài khoản &gt; Thông tin
3. Họ tên: "Vũ Cao Nguyên" Ngày sinh: 07/10/2000, Giới tính: Nam
4. Cập nhật
</t>
  </si>
  <si>
    <t>ngày sinh là ngày hiện tại</t>
  </si>
  <si>
    <t>Tài khoản đăng nhập quản trị để test:
Username: toanhuuvuong.com@gmail.com
Password: 1234572</t>
  </si>
  <si>
    <t xml:space="preserve">1. Vào localhost:3000
2. Tài khoản &gt; Thông tin
3. Họ tên: "Vũ Cao Nguyên" Ngày sinh: 07/11/2000, Giới tính: Nam
4. Cập nhật
</t>
  </si>
  <si>
    <t>ngày sinh là ngày trong tương lai</t>
  </si>
  <si>
    <t>Tài khoản đăng nhập quản trị để test:
Username: toanhuuvuong.com@gmail.com
Password: 1234573</t>
  </si>
  <si>
    <t xml:space="preserve">1. Vào localhost:3000
2. Tài khoản &gt; Thông tin
3. Họ tên: "Vũ Cao Nguyên" Ngày sinh: 07/19/2000, Giới tính: Nam
4. Cập nhật
</t>
  </si>
  <si>
    <t xml:space="preserve">Báo lỗi về ngày sinh </t>
  </si>
  <si>
    <t>187003</t>
  </si>
  <si>
    <t>nút Today</t>
  </si>
  <si>
    <t>Tài khoản đăng nhập quản trị để test:
Username: toanhuuvuong.com@gmail.com
Password: 1234574</t>
  </si>
  <si>
    <t xml:space="preserve">1. Vào localhost:3000
2. Tài khoản &gt; Thông tin
3. Họ tên: "Vũ Cao Nguyên" 
4.Today
Giới tính: Nam
4. Cập nhật
</t>
  </si>
  <si>
    <t>Ngày sinh:7/11/2020
Cập nhật thành công</t>
  </si>
  <si>
    <t>nút Download Thông tin tài khoản</t>
  </si>
  <si>
    <t>Tài khoản đăng nhập quản trị để test:
Username: toanhuuvuong.com@gmail.com
Password: 1234575</t>
  </si>
  <si>
    <t xml:space="preserve">1. Vào localhost:3000
2. Tài khoản &gt; Thông tin
3.Click vào nút Download thông tin tài khoản
</t>
  </si>
  <si>
    <t>Download thông tin tài khoản</t>
  </si>
  <si>
    <t>Không Download thông tin tài khoản</t>
  </si>
  <si>
    <t>187004</t>
  </si>
  <si>
    <t>Chọn giới tính nam</t>
  </si>
  <si>
    <t>Tài khoản đăng nhập quản trị để test:
Username: toanhuuvuong.com@gmail.com
Password: 1234576</t>
  </si>
  <si>
    <t>Chọn giới tính nữ</t>
  </si>
  <si>
    <t>Tài khoản đăng nhập quản trị để test:
Username: toanhuuvuong.com@gmail.com
Password: 1234577</t>
  </si>
  <si>
    <t xml:space="preserve">1. Vào localhost:3000
2. Tài khoản &gt; Thông tin
3. Họ tên: "Vũ Cao Nguyên" 
4.Today
Giới tính: Nữ
4. Cập nhật
</t>
  </si>
  <si>
    <t>Chọn giới tính khác</t>
  </si>
  <si>
    <t>Tài khoản đăng nhập quản trị để test:
Username: toanhuuvuong.com@gmail.com
Password: 1234578</t>
  </si>
  <si>
    <t xml:space="preserve">1. Vào localhost:3000
2. Tài khoản &gt; Thông tin
3. Họ tên: "Vũ Cao Nguyên" 
4.Today
Giới tính: Khác
4. Cập nhật
</t>
  </si>
  <si>
    <t>Click vào icon facebook</t>
  </si>
  <si>
    <t>Tài khoản đăng nhập quản trị để test:
Username: toanhuuvuong.com@gmail.com
Password: 1234579</t>
  </si>
  <si>
    <t xml:space="preserve">1. Vào localhost:3000
2. Tài khoản &gt; Thông tin
3.Click vào icon facebook
</t>
  </si>
  <si>
    <t xml:space="preserve">Dẫn đến trang facebook của web hoặc facebook của tài khoản </t>
  </si>
  <si>
    <t>Không hiển thị</t>
  </si>
  <si>
    <t>187005</t>
  </si>
  <si>
    <t>Click vào icon twitter</t>
  </si>
  <si>
    <t>Tài khoản đăng nhập quản trị để test:
Username: toanhuuvuong.com@gmail.com
Password: 1234580</t>
  </si>
  <si>
    <t xml:space="preserve">1. Vào localhost:3000
2. Tài khoản &gt; Thông tin
3.Click vào icon twitter
</t>
  </si>
  <si>
    <t xml:space="preserve">Dẫn đến trang twitter của web hoặc twitter của tài khoản </t>
  </si>
  <si>
    <t>187006</t>
  </si>
  <si>
    <t>Click vào icon instagram</t>
  </si>
  <si>
    <t>Tài khoản đăng nhập quản trị để test:
Username: toanhuuvuong.com@gmail.com
Password: 1234581</t>
  </si>
  <si>
    <t xml:space="preserve">1. Vào localhost:3000
2. Tài khoản &gt; Thông tin
3.Click vào icon instagram
</t>
  </si>
  <si>
    <t xml:space="preserve">Dẫn đến trang instagram của web hoặc intagram của tài khoản </t>
  </si>
  <si>
    <t>187007</t>
  </si>
  <si>
    <t>Chức năng search tài khoản trong danh sách</t>
  </si>
  <si>
    <t xml:space="preserve">1. Vào localhost:3000
2. Quản lý tài khoản
3.Tìm thanh textbox để search tài khoản trong danh sách
</t>
  </si>
  <si>
    <t>có thanh textbox để search tài khoản</t>
  </si>
  <si>
    <t>không có thanh textbox</t>
  </si>
  <si>
    <t>187008</t>
  </si>
  <si>
    <t>Hiển thị danh sách</t>
  </si>
  <si>
    <t>1. Vào localhost:3000
2. Quản lý tài khoản &gt; Danh sách tài khoản</t>
  </si>
  <si>
    <t>Hiển thị danh sách tài khoản</t>
  </si>
  <si>
    <t>Tải file báo cáo danh sách tài khoản</t>
  </si>
  <si>
    <t xml:space="preserve">1. Vào localhost:3000
2. Quản lý tài khoản
3.Click vào Download báo cáo
</t>
  </si>
  <si>
    <t>Tải thông tin danh sách tài thoản</t>
  </si>
  <si>
    <t>Không có tải</t>
  </si>
  <si>
    <t>187009</t>
  </si>
  <si>
    <t>Chức năng nút Trước</t>
  </si>
  <si>
    <t xml:space="preserve">1. Vào localhost:3000
2. Quản lý tài khoản
3.Tại trang 2,Click vào Trước
</t>
  </si>
  <si>
    <t>Hiển thị danh sách tài khoản trang 1</t>
  </si>
  <si>
    <t xml:space="preserve">1. Vào localhost:3000
2. Quản lý tài khoản
3.Tại trang 1,Click vào Trước
</t>
  </si>
  <si>
    <t>Chức năng nút Sau</t>
  </si>
  <si>
    <t xml:space="preserve">1. Vào localhost:3000
2. Quản lý tài khoản
3.Tại trang 1,Click vào Sau
</t>
  </si>
  <si>
    <t>Hiển thị danh sách tài khoản trang 2</t>
  </si>
  <si>
    <t>Hiển thị đổi màu tại trang hiện tại</t>
  </si>
  <si>
    <t xml:space="preserve">1. Vào localhost:3000
2. Quản lý tài khoản
3.Tại trang 1,Click vào trang 2
</t>
  </si>
  <si>
    <t>trang 2 bị đổi màu</t>
  </si>
  <si>
    <t>Hiển thị số người dùng lớn hơn 10</t>
  </si>
  <si>
    <t>Hiển thị 12 người dùng ở 2 phân trang</t>
  </si>
  <si>
    <t>Hiển thị số người dùng nhỏ hơn 10</t>
  </si>
  <si>
    <t>Hiển thị 6 người dùng ở 1 phân trang</t>
  </si>
  <si>
    <t>Hiển thị số người dùng bằng 10</t>
  </si>
  <si>
    <t>Hiển thị 10 người dùng ở 1 phân trang</t>
  </si>
  <si>
    <t>Chọn một trang bất kỳ ở danh sách người dùng</t>
  </si>
  <si>
    <t>1. Vào localhost:3000
2. Quản lý tài khoản &gt; Danh sách tài khoản
3. Chọn trang 3</t>
  </si>
  <si>
    <t>Hiển thị:
Trước 1 2 3 Sau</t>
  </si>
  <si>
    <t>Sử dụng nút Sau ở trang cuối cùng</t>
  </si>
  <si>
    <t>1. Vào localhost:3000
2. Quản lý tài khoản &gt; Danh sách tài khoản
3. Chọn nút Sau khi ở trang cuối cùng</t>
  </si>
  <si>
    <t>Hiển thị trang cuối cùng</t>
  </si>
  <si>
    <t>Hiển thị trang trống</t>
  </si>
  <si>
    <t>187010</t>
  </si>
  <si>
    <t>Hiển thị thông tin chi tiết của người dùng</t>
  </si>
  <si>
    <t>1. Vào localhost:3000
2. Quản lý tài khoản &gt; Danh sách tài khoản
3. Chọn tài khoản có số thứ tự 1 để xem thông tin chi tiết</t>
  </si>
  <si>
    <t xml:space="preserve"> 1
toanhuuvuong.com@gmail.com
Vương Hữu Toàn
0333386574
Nam
03/04/2000
Tùy chọn sửa</t>
  </si>
  <si>
    <t xml:space="preserve">Phân định rõ username,email.số điện thoại </t>
  </si>
  <si>
    <t>1. Số thứ tự: 1
2. Email: toanhuuvuong.com@gmail.com
3. Họ tên: Vương Hữu Toàn
4 Số điện thoại: 0333386574
5. Giới tính: Nam
6. Ngày sinh: 03/04/2000
7. Tùy chọn sửa</t>
  </si>
  <si>
    <t>187011</t>
  </si>
  <si>
    <t>Khóa tài khoản của chính mình</t>
  </si>
  <si>
    <t>1. Vào localhost:3000
2. Quản lý tài khoản &gt; Danh sách tài khoản
3. Chọn tài khoản của chính mình
4. Chọn tùy chọn để sửa</t>
  </si>
  <si>
    <t>Không thể khóa, mở khóa tài khoản</t>
  </si>
  <si>
    <t xml:space="preserve">Khóa tài khoản của người dùng </t>
  </si>
  <si>
    <t>1. Vào localhost:3000
2. Quản lý tài khoản &gt; Danh sách tài khoản
3. Chọn tài khoản có số thứ tự 2
4. Chọn tùy chọn để sửa
5. Chọn khóa 
6. Cập nhật</t>
  </si>
  <si>
    <t xml:space="preserve">Updated successful </t>
  </si>
  <si>
    <t xml:space="preserve">mở khóa tài khoản của người dùng </t>
  </si>
  <si>
    <t>1. Vào localhost:3000
2. Quản lý tài khoản &gt; Danh sách tài khoản
3. Chọn tài khoản có số thứ tự 2
4. Chọn tùy chọn để sửa
5. Chọn khóa
6. Cập nhật
7. mở khóa
8. Cập nhật</t>
  </si>
  <si>
    <t>Updated successful</t>
  </si>
  <si>
    <t>Nút tải báo cáo tại thông tin của người dùng</t>
  </si>
  <si>
    <t>1. Vào localhost:3000
2. Quản lý tài khoản &gt; Danh sách tài khoản
3. Chọn tài khoản có số thứ tự 2
4. Click tải báo cáo</t>
  </si>
  <si>
    <t>Tải thông tin người dùng</t>
  </si>
  <si>
    <t>Không tải thông tin người dùng</t>
  </si>
  <si>
    <t>187012</t>
  </si>
  <si>
    <t>Hiển thị danh sách gian hàng</t>
  </si>
  <si>
    <t>1. Vào localhost:3000
2. Quản lý gian hàng &gt; Danh sách gian hàng</t>
  </si>
  <si>
    <t>1. Số thứ tự
2. Tên gian hàng
3. Tùy chọn sửa</t>
  </si>
  <si>
    <t>Thêm gian hàng</t>
  </si>
  <si>
    <t>1. Vào localhost:3000
2. Quản lý gian hàng &gt; Thêm gian hàng
3. Tên gian hàng = "Laptop"
4. Thêm</t>
  </si>
  <si>
    <t>Inserted successful (thêm thành công "Laptop" vào danh sách gian hàng)</t>
  </si>
  <si>
    <t>Hiển thị danh sách nhãn hiệu</t>
  </si>
  <si>
    <t>1. Vào localhost:3000
2. Quản lý gian hàng &gt; Danh sách nhãn hiệu</t>
  </si>
  <si>
    <t>1. Số thứ tự
2. Tên nhãn hiệu
3. Tùy chọn sửa</t>
  </si>
  <si>
    <t>Thêm nhãn hiệu</t>
  </si>
  <si>
    <t>1. Vào localhost:3000
2. Quản lý gian hàng &gt; Thêm nhãn hiệu
3. Tên nhãn hiệu = "H&amp;M"
4. Thêm</t>
  </si>
  <si>
    <t>Inserted successful (thêm thành công "H&amp;M" vào danh sách nhãn hiệu)</t>
  </si>
  <si>
    <t xml:space="preserve">1. Vào localhost:3000
2. Quản lý gian hàng &gt; Thêm nhãn hiệu
3.Tại trang 2,Click vào Trước
</t>
  </si>
  <si>
    <t xml:space="preserve">1. Vào localhost:3000
2. Quản lý gian hàng &gt; Thêm nhãn hiệu
3.Tại trang 1,Click vào Trước
</t>
  </si>
  <si>
    <t xml:space="preserve">1. Vào localhost:3000
2. Quản lý gian hàng &gt; Thêm nhãn hiệu
3.Tại trang 1,Click vào Sau
</t>
  </si>
  <si>
    <t xml:space="preserve">1. Vào localhost:3000
2. Quản lý gian hàng &gt; Thêm nhãn hiệu
3.Tại trang 1,Click vào trang 2
</t>
  </si>
  <si>
    <t>Thêm nhãn hiệu giống nhau</t>
  </si>
  <si>
    <t>1. Vào localhost:3000
2. Quản lý gian hàng &gt; Thêm nhãn hiệu
3. Tên nhãn hiệu = "H&amp;M"
4. Thêm
5. Quản lý gian hàng &gt; Thêm nhãn hiệu
6. Tên nhãn hiệu = "H&amp;M"
7. Thêm</t>
  </si>
  <si>
    <t>Báo lỗi vì dữ liệu đã tồn tại</t>
  </si>
  <si>
    <t>187013</t>
  </si>
  <si>
    <t>Thêm gian hàng(Tên gian hàng là rỗng)</t>
  </si>
  <si>
    <t>1. Vào localhost:3000
2. Quản lý gian hàng &gt; Thêm gian hàng
3. Tên gian hàng = ""
4. Thêm</t>
  </si>
  <si>
    <t>Thêm gian hàng(Tên gian hàng là khoảng trắng)</t>
  </si>
  <si>
    <t>1. Vào localhost:3000
2. Quản lý gian hàng &gt; Thêm gian hàng
3. Tên gian hàng = "      "
4. Thêm</t>
  </si>
  <si>
    <t>Inserted successful (thêm thành công "        " vào danh sách gian hàng)</t>
  </si>
  <si>
    <t>187014</t>
  </si>
  <si>
    <t>Sửa gian hàng</t>
  </si>
  <si>
    <t>1. Vào localhost:3000
2. Quản lý gian hàng &gt; Thêm gian hàng &gt; Chọn gian hàng &gt; Sửa &gt;Thông tin gian hàng
3. Tên gian hàng = "abc"
4. Cập nhật</t>
  </si>
  <si>
    <t xml:space="preserve">Update successful </t>
  </si>
  <si>
    <t>1. Vào localhost:3000
2. Quản lý gian hàng &gt; Thêm gian hàng &gt; Chọn gian hàng &gt; Sửa &gt;Thông tin gian hàng
3. Tên gian hàng = ""
4. Cập nhật</t>
  </si>
  <si>
    <t>Sửa gian hàng(Tên gian hàng là khảng trắng)</t>
  </si>
  <si>
    <t>1. Vào localhost:3000
2. Quản lý gian hàng &gt; Thêm gian hàng &gt; Chọn gian hàng &gt; Sửa &gt;Thông tin gian hàng
3. Tên gian hàng = "      "
4. Cập nhật</t>
  </si>
  <si>
    <t>187015</t>
  </si>
  <si>
    <t>Hiện thị danh sách sản phẩm</t>
  </si>
  <si>
    <t>1. Vào localhost:3000
2. Quản lý gian hàng &gt; Danh sách sản phẩm</t>
  </si>
  <si>
    <t>1. Số thứ tự
2. Ảnh
3. Tên sản phẩm
4. Giá
5. Số lượng kho
6. Tùy chọn sửa</t>
  </si>
  <si>
    <t>Thêm sản phẩm</t>
  </si>
  <si>
    <t>1. Vào localhost:3000
2. Quản lý gian hàng &gt; Thêm sản phẩm
3. Tên sản phẩm = "T-shirt with Motif"
4. Gian hàng: Áo
5. Nhãn hiệu: H&amp;M
6. Giá bán: 9
7. Giá sau khi sale: 9
7. Số lượng kho: 9
8. Mô tả: T-shirt-H&amp;M
9. Ảnh: hmgoepprod.jpg
10. Thêm</t>
  </si>
  <si>
    <t>Inserted successful (thêm thành công "T-shirt with Motif" vào danh sách sản phẩm)</t>
  </si>
  <si>
    <t>You forget some fields :(</t>
  </si>
  <si>
    <t>187016</t>
  </si>
  <si>
    <t>Sửa thông tin sản phẩm</t>
  </si>
  <si>
    <t>1. Vào localhost:3000
2. Quản lý gian hàng &gt; Danh sách sản phẩm
3. Chọn tùy chọn sửa
4. Gian hàng: Giày
5. Nhãn hiệu: Nike
6. Giá bán: 59
7. Giá sau khi sale: 55
7. Số lượng kho: 0
8. Mô tả: ...
9. Ảnh: Choose file
10. Cập nhật</t>
  </si>
  <si>
    <t>Thêm sản phẩm(Giá bán là số âm)</t>
  </si>
  <si>
    <t>1. Vào localhost:3000
2. Quản lý gian hàng &gt; Thêm sản phẩm
3. Tên sản phẩm = "T-shirt with Motif"
4. Gian hàng: Áo
5. Nhãn hiệu: H&amp;M
6. Giá bán: -9
7. Giá sau khi sale: 9
7. Số lượng kho: 9
8. Mô tả: T-shirt-H&amp;M
9. Ảnh: hmgoepprod.jpg
10. Thêm</t>
  </si>
  <si>
    <t>Báo lỗi giá bán</t>
  </si>
  <si>
    <t>187017</t>
  </si>
  <si>
    <t>Thêm sản phẩm(Giá bán là kí tự)</t>
  </si>
  <si>
    <t>1. Vào localhost:3000
2. Quản lý gian hàng &gt; Thêm sản phẩm
3. Tên sản phẩm = "T-shirt with Motif"
4. Gian hàng: Áo
5. Nhãn hiệu: H&amp;M
6. Giá bán: abcd
7. Giá sau khi sale: 9
7. Số lượng kho: 9
8. Mô tả: T-shirt-H&amp;M
9. Ảnh: hmgoepprod.jpg
10. Thêm</t>
  </si>
  <si>
    <t>Please enter a number</t>
  </si>
  <si>
    <t>Thêm sản phẩm(số lượng kho là kí tự)</t>
  </si>
  <si>
    <t>Thêm sản phẩm(số lượng kho là số âm)</t>
  </si>
  <si>
    <t>1. Vào localhost:3000
2. Quản lý gian hàng &gt; Thêm sản phẩm
3. Tên sản phẩm = "T-shirt with Motif"
4. Gian hàng: Áo
5. Nhãn hiệu: H&amp;M
6. Giá bán: abcd
7. Giá sau khi sale: 9
7. Số lượng kho: -9
8. Mô tả: T-shirt-H&amp;M
9. Ảnh: hmgoepprod.jpg
10. Thêm</t>
  </si>
  <si>
    <t>Thêm sản phẩm(Giá khi sale là số âm)</t>
  </si>
  <si>
    <t>1. Vào localhost:3000
2. Quản lý gian hàng &gt; Thêm sản phẩm
3. Tên sản phẩm = "T-shirt with Motif"
4. Gian hàng: Áo
5. Nhãn hiệu: H&amp;M
6. Giá bán: abcd
7. Giá sau khi sale: -9
7. Số lượng kho: 9
8. Mô tả: T-shirt-H&amp;M
9. Ảnh: hmgoepprod.jpg
10. Thêm</t>
  </si>
  <si>
    <t>Thêm sản phẩm(Giá khi sale là kí tự)</t>
  </si>
  <si>
    <t>Thêm sản phẩm(Tên sản phẩm rỗng)</t>
  </si>
  <si>
    <t>Thêm sản phẩm(Tên sản phẩm là khoảng trắng)</t>
  </si>
  <si>
    <t>1. Vào localhost:3000
2. Quản lý gian hàng &gt; Thêm sản phẩm
3. Tên sản phẩm = "      "
4. Gian hàng: Áo
5. Nhãn hiệu: H&amp;M
6. Giá bán: abcd
7. Giá sau khi sale: 9
7. Số lượng kho: 9
8. Mô tả: T-shirt-H&amp;M
9. Ảnh: hmgoepprod.jpg
10. Thêm</t>
  </si>
  <si>
    <t>Thêm sản phẩm(Nhãn hiệu để rỗng)</t>
  </si>
  <si>
    <t>1. Vào localhost:3000
2. Quản lý gian hàng &gt; Thêm sản phẩm
3. Tên sản phẩm = "T-shirt with Motif"
4. Gian hàng:
5. Nhãn hiệu: H&amp;M
6. Giá bán: abcd
7. Giá sau khi sale: 9
7. Số lượng kho: 9
8. Mô tả: T-shirt-H&amp;M
9. Ảnh: hmgoepprod.jpg
10. Thêm</t>
  </si>
  <si>
    <t xml:space="preserve">Thêm sản phẩm(giá bán để rỗng) </t>
  </si>
  <si>
    <t>1. Vào localhost:3000
2. Quản lý gian hàng &gt; Thêm sản phẩm
3. Tên sản phẩm = "T-shirt with Motif"
4. Gian hàng: Áo
5. Nhãn hiệu: H&amp;M
6. Giá bán: 
7. Giá sau khi sale: 9
7. Số lượng kho: 9
8. Mô tả: T-shirt-H&amp;M
9. Ảnh: hmgoepprod.jpg
10. Thêm</t>
  </si>
  <si>
    <t xml:space="preserve">Thêm sản phẩm(giá sau khi sale để rỗng) </t>
  </si>
  <si>
    <t>1. Vào localhost:3000
2. Quản lý gian hàng &gt; Thêm sản phẩm
3. Tên sản phẩm = "T-shirt with Motif"
4. Gian hàng: Áo
5. Nhãn hiệu: H&amp;M
6. Giá bán: 7
7. Giá sau khi sale: 
7. Số lượng kho: 9
8. Mô tả: T-shirt-H&amp;M
9. Ảnh: hmgoepprod.jpg
10. Thêm</t>
  </si>
  <si>
    <t xml:space="preserve">Thêm sản phẩm(số lượng kho để rỗng) </t>
  </si>
  <si>
    <t>1. Vào localhost:3000
2. Quản lý gian hàng &gt; Thêm sản phẩm
3. Tên sản phẩm = "T-shirt with Motif"
4. Gian hàng: Áo
5. Nhãn hiệu: H&amp;M
6. Giá bán: 7
7. Giá sau khi sale: 9
7. Số lượng kho: 
8. Mô tả: T-shirt-H&amp;M
9. Ảnh: hmgoepprod.jpg
10. Thêm</t>
  </si>
  <si>
    <t>Thêm sản phẩm(file ảnh để rỗng)</t>
  </si>
  <si>
    <t>1. Vào localhost:3000
2. Quản lý gian hàng &gt; Thêm sản phẩm
3. Tên sản phẩm = "T-shirt with Motif"
4. Gian hàng: Áo
5. Nhãn hiệu: H&amp;M
6. Giá bán: 7
7. Giá sau khi sale: 9
7. Số lượng kho: 9
8. Mô tả: T-shirt-H&amp;M
9. Ảnh:
10. Thêm</t>
  </si>
  <si>
    <t>Sửa sản phẩm(Giá bán là số âm)</t>
  </si>
  <si>
    <t>1. Vào localhost:3000
2. Quản lý gian hàng &gt; Thêm sản phẩm
3. Tên sản phẩm = "T-shirt with Motif"
4. Gian hàng: Áo
5. Nhãn hiệu: H&amp;M
6. Giá bán: -7
7. Giá sau khi sale: 9
7. Số lượng kho: 
8. Mô tả: T-shirt-H&amp;M
9. Ảnh: hmgoepprod.jpg
10.Mở
11. Update</t>
  </si>
  <si>
    <t>Updated successful :)</t>
  </si>
  <si>
    <t>187018</t>
  </si>
  <si>
    <t>Sửa sản phẩm(Giá bán là kí tự)</t>
  </si>
  <si>
    <t>1. Vào localhost:3000
2. Quản lý gian hàng &gt; Thêm sản phẩm
3. Tên sản phẩm = "T-shirt with Motif"
4. Gian hàng: Áo
5. Nhãn hiệu: H&amp;M
6. Giá bán: xaxaxa
7. Giá sau khi sale: 9
7. Số lượng kho: 
8. Mô tả: T-shirt-H&amp;M
9. Ảnh: hmgoepprod.jpg
10.Mở
11. Update</t>
  </si>
  <si>
    <t>Sửa sản phẩm(số lượng kho là kí tự)</t>
  </si>
  <si>
    <t>1. Vào localhost:3000
2. Quản lý gian hàng &gt; Thêm sản phẩm
3. Tên sản phẩm = "T-shirt with Motif"
4. Gian hàng: Áo
5. Nhãn hiệu: H&amp;M
6. Giá bán: 7
7. Giá sau khi sale: 9
7. Số lượng kho: xaxa
8. Mô tả: T-shirt-H&amp;M
9. Ảnh: hmgoepprod.jpg
10.Mở
11. Update</t>
  </si>
  <si>
    <t>Sửa sản phẩm(số lượng kho là số âm)</t>
  </si>
  <si>
    <t>1. Vào localhost:3000
2. Quản lý gian hàng &gt; Thêm sản phẩm
3. Tên sản phẩm = "T-shirt with Motif"
4. Gian hàng: Áo
5. Nhãn hiệu: H&amp;M
6. Giá bán: 7
7. Giá sau khi sale: 9
7. Số lượng kho: -2
8. Mô tả: T-shirt-H&amp;M
9. Ảnh: hmgoepprod.jpg
10.Mở
11. Update</t>
  </si>
  <si>
    <t>187019</t>
  </si>
  <si>
    <t>Sửa sản phẩm(Giá khi sale là số âm)</t>
  </si>
  <si>
    <t>1. Vào localhost:3000
2. Quản lý gian hàng &gt; Thêm sản phẩm
3. Tên sản phẩm = "T-shirt with Motif"
4. Gian hàng: Áo
5. Nhãn hiệu: H&amp;M
6. Giá bán: 7
7. Giá sau khi sale: -9
7. Số lượng kho: 2
8. Mô tả: T-shirt-H&amp;M
9. Ảnh: hmgoepprod.jpg
10.Mở
11. Update</t>
  </si>
  <si>
    <t>187020</t>
  </si>
  <si>
    <t>Sửa sản phẩm(Giá khi sale là kí tự)</t>
  </si>
  <si>
    <t>1. Vào localhost:3000
2. Quản lý gian hàng &gt; Thêm sản phẩm
3. Tên sản phẩm = "T-shirt with Motif"
4. Gian hàng: Áo
5. Nhãn hiệu: H&amp;M
6. Giá bán: 7
7. Giá sau khi sale: 9
7. Số lượng kho: 
8. Mô tả: T-shirt-H&amp;M
9. Ảnh: hmgoepprod.jpg
10.Mở
11. Update</t>
  </si>
  <si>
    <t>Sửa sản phẩm(Tên sản phẩm rỗng)</t>
  </si>
  <si>
    <t>Sửa sản phẩm(Tên sản phẩm là khoảng trắng)</t>
  </si>
  <si>
    <t>Updated sucessful :)</t>
  </si>
  <si>
    <t>187021</t>
  </si>
  <si>
    <t>Sửa sản phẩm(Nhãn hiệu để rỗng)</t>
  </si>
  <si>
    <t>1. Vào localhost:3000
2. Quản lý gian hàng &gt; Thêm sản phẩm
3. Tên sản phẩm = "T-shirt with Motif"
4. Gian hàng: Áo
5. Nhãn hiệu:
6. Giá bán: 7
7. Giá sau khi sale: 9
7. Số lượng kho: 
8. Mô tả: T-shirt-H&amp;M
9. Ảnh: hmgoepprod.jpg
10.Mở
11. Update</t>
  </si>
  <si>
    <t>187022</t>
  </si>
  <si>
    <t>Sửa sản phẩm(Gian hàng để rỗng)</t>
  </si>
  <si>
    <t>1. Vào localhost:3000
2. Quản lý gian hàng &gt; Thêm sản phẩm
3. Tên sản phẩm = "T-shirt with Motif"
4. Gian hàng
5. Nhãn hiệu: H&amp;M
6. Giá bán: 7
7. Giá sau khi sale: 9
7. Số lượng kho: 
8. Mô tả: T-shirt-H&amp;M
9. Ảnh: hmgoepprod.jpg
10.Mở
11. Update</t>
  </si>
  <si>
    <t>187023</t>
  </si>
  <si>
    <t xml:space="preserve">Sửa sản phẩm(giá bán để rỗng) </t>
  </si>
  <si>
    <t>1. Vào localhost:3000
2. Quản lý gian hàng &gt; Thêm sản phẩm
3. Tên sản phẩm = "T-shirt with Motif"
4. Gian hàng: Áo
5. Nhãn hiệu: H&amp;M
6. Giá bán: 
7. Giá sau khi sale: 9
7. Số lượng kho: 
8. Mô tả: T-shirt-H&amp;M
9. Ảnh: hmgoepprod.jpg
10.Mở
11. Update</t>
  </si>
  <si>
    <t xml:space="preserve">Sửa sản phẩm(giá sau khi sale để rỗng) </t>
  </si>
  <si>
    <t>1. Vào localhost:3000
2. Quản lý gian hàng &gt; Thêm sản phẩm
3. Tên sản phẩm = "T-shirt with Motif"
4. Gian hàng: Áo
5. Nhãn hiệu: H&amp;M
6. Giá bán: 7
7. Giá sau khi sale:
7. Số lượng kho: 
8. Mô tả: T-shirt-H&amp;M
9. Ảnh: hmgoepprod.jpg
10.Mở
11. Update</t>
  </si>
  <si>
    <t xml:space="preserve">Sửa sản phẩm(số lượng kho để rỗng) </t>
  </si>
  <si>
    <t>Sửa sản phẩm(file ảnh để rỗng)</t>
  </si>
  <si>
    <t>1. Vào localhost:3000
2. Quản lý gian hàng &gt; Thêm sản phẩm
3. Tên sản phẩm = "T-shirt with Motif"
4. Gian hàng: Áo
5. Nhãn hiệu: H&amp;M
6. Giá bán: 7
7. Giá sau khi sale: 9
7. Số lượng kho: 
8. Mô tả: T-shirt-H&amp;M
9. Ảnh: 
10.Mở
11. Update</t>
  </si>
  <si>
    <t>187024</t>
  </si>
  <si>
    <t>Hiển thị số sản phẩm lớn hơn 10</t>
  </si>
  <si>
    <t>Hiển thị 12 sản phẩm ở 2 phân trang</t>
  </si>
  <si>
    <t>Hiển thị số sản phẩm nhỏ hơn 10</t>
  </si>
  <si>
    <t>Hiển thị 6 sản phẩm ở 1 phân trang</t>
  </si>
  <si>
    <t>Hiển thị số sản phẩm bằng 10</t>
  </si>
  <si>
    <t>Hiển thị 10 sản phẩm ở 1 phân trang</t>
  </si>
  <si>
    <t>Sử dụng nút Trước ở trang đầu tiên ( trang 1 )</t>
  </si>
  <si>
    <t>1. Vào localhost:3000
2. Quản lý gian hàng &gt; Danh sách sản phẩm
3. Chọn nút Trước khi ở trang 1</t>
  </si>
  <si>
    <t>Sử dụng nút Trước ở trang bất kỳ</t>
  </si>
  <si>
    <t>1. Vào localhost:3000
2. Quản lý gian hàng &gt; Danh sách sản phẩm
3. Chọn nút Trước khi ở trang 3</t>
  </si>
  <si>
    <t>Chọn một trang bất kỳ ở danh sách sản phẩm</t>
  </si>
  <si>
    <t>1. Vào localhost:3000
2. Quản lý gian hàng &gt; Danh sách sản phẩm
3. Chọn trang 3</t>
  </si>
  <si>
    <t>Hiển thị:
Trước 3 4 5 Sau</t>
  </si>
  <si>
    <t>187025</t>
  </si>
  <si>
    <t>1. Vào localhost:3000
2. Quản lý gian hàng &gt; Danh sách sản phẩm
3. Chọn nút Sau khi ở trang cuối cùng</t>
  </si>
  <si>
    <t>187026</t>
  </si>
  <si>
    <t>Sử dụng nút Sau ở trang bất kỳ</t>
  </si>
  <si>
    <t>1. Vào localhost:3000
2. Quản lý gian hàng &gt; Danh sách sản phẩm
3. Chọn nút Sau khi ở trang bất kỳ (trang 3)</t>
  </si>
  <si>
    <t>Hiển thị trang 4</t>
  </si>
  <si>
    <t>Không được trùng tên giữa các sản phẩm trong danh sách</t>
  </si>
  <si>
    <t>Tên sản phẩm không trùng nhau</t>
  </si>
  <si>
    <t>Thêm 1 hình ảnh đại diện cho 1 sản phẩm</t>
  </si>
  <si>
    <t>1. Vào localhost:3000
2. Quản lý gian hàng &gt; Thêm sản phẩm
3. Ảnh: hmgoepprod.jpg
4. Thêm</t>
  </si>
  <si>
    <t>Inserted successful (thêm thành công ảnh đại hiện của sản phẩm)</t>
  </si>
  <si>
    <t>187027</t>
  </si>
  <si>
    <t>Hiển thị danh sách các đơn hàng</t>
  </si>
  <si>
    <t>1. Vào localhost:3000
2. Quản lý đơn hàng &gt; danh sách đơn hàng</t>
  </si>
  <si>
    <t>1. Số thứ tự
2. Mã đơn hàng
3. Email khách hàng
4. Địa chỉ
5. Tổng tiền
6. Trạng thái đơn hàng (đã giao, chưa giao, đang giao)
7. Tùy chọn sửa</t>
  </si>
  <si>
    <t>Sửa thông tin đơn hàng</t>
  </si>
  <si>
    <t>1. Vào localhost:3000
2. Quản lý đơn hàng &gt; danh sách đơn hàng
3. Chọn tùy chọn sửa
4. Số thứ tự: 2
5. Tên sản phẩm: Pure Boost ZG Shock Mint Black
6. Giá: $699
7. Số lượng đặt: 3
8. Mã đơn hàng: 5e15cf42e0ec050291e11f55
9. Email khách hàng: toanhuuvuong.com@gmail.com
10. Địa chỉ: Trường ĐH KHTN, Nguyễn Văn Cừ, Quận 5, Hồ Chí Minh
11. Tổng tiền: $2107
12. Trạng thái đơn hàng: Đã giao
13. Cập nhật</t>
  </si>
  <si>
    <t>Thống kê doanh số bán hàng theo ngày</t>
  </si>
  <si>
    <t>1. Vào localhost:3000
2. Thống kê &gt; Doanh thu
3. Tiêu chí doanh thu: Ngày
4. Nhập ngày: 01/08/2020 (mm/dd/yyyy)
5. Thống kê</t>
  </si>
  <si>
    <t>1. Thông tin doanh thu (Tổng doanh thu: $4870, Tổng số lượng sản phẩm bán được: 14)
2. Các đơn hàng vào ngày đặt 2020-01-08 gồm các thông tin như Số thứ tự, Mã đơn hàng, Email khách hàng, Địa chỉ, Tổng tiền</t>
  </si>
  <si>
    <t>Thống kê doanh số bán hàng theo tháng</t>
  </si>
  <si>
    <t>1. Vào localhost:3000
2. Thống kê &gt; Doanh thu
3. Tiêu chí doanh thu: Tháng
4. Nhập tháng: 01
5. Nhập năm: 2020
6. Thống kê</t>
  </si>
  <si>
    <t>1. Thông tin doanh thu (Tổng doanh thu: $4870, Tổng số lượng sản phẩm bán được: 14)
2. Các đơn hàng đặt vào tháng 01/2020 gồm các thông tin như Số thứ tự, Mã đơn hàng, Email khách hàng, Địa chỉ, Tổng tiền</t>
  </si>
  <si>
    <t>1. Thông tin doanh thu (Tổng doanh thu: $0, Tổng số lượng sản phẩm bán được: 0)
2. Các đơn hàng đặt vào tháng 01/2020 gồm các thông tin như Số thứ tự, Mã đơn hàng, Email khách hàng, Địa chỉ, Tổng tiền</t>
  </si>
  <si>
    <t>187028</t>
  </si>
  <si>
    <t>Thống kê doanh số bán hàng theo năm</t>
  </si>
  <si>
    <t>1. Vào localhost:3000
2. Thống kê &gt; Doanh thu
3. Tiêu chí doanh thu: Năm
4. Nhập năm: 2020
5. Thống kê</t>
  </si>
  <si>
    <t>1. Thông tin doanh thu (Tổng doanh thu: $7304, Tổng số lượng sản phẩm bán được: 33)
2. Các đơn hàng đặt vào năm 2020 gồm các thông tin như Số thứ tự, Mã đơn hàng, Email khách hàng, Địa chỉ, Tổng tiền</t>
  </si>
  <si>
    <t>Thống kê doanh số bán hàng bất kỳ</t>
  </si>
  <si>
    <t>1. Vào localhost:3000
2. Thống kê &gt; Doanh thu
3. Tiêu chí doanh thu: Bất kỳ
4. Nhập ngày bắt đầu: 01/08/2020 (mm/dd/yyyy)
5. Nhập ngày kết thúc: 05/27/2020 (mm/dd/yyyy)
6. Thống kê</t>
  </si>
  <si>
    <t>1. Thông tin doanh thu (Tổng doanh thu: $5388, Tổng số lượng sản phẩm bán được: 23)
2. Các đơn hàng đặt từ 01/08/2020 đền 05/27/2020 gồm các thông tin như Số thứ tự, Mã đơn hàng, Email khách hàng, Địa chỉ, Tổng tiền</t>
  </si>
  <si>
    <t>Thống kê số lượng bán top 10 sản phẩm của shop</t>
  </si>
  <si>
    <t>1. Vào localhost:3000
2. Thống kê &gt; Top 10 sản phẩm của shop</t>
  </si>
  <si>
    <t>Hiển thị danh sách top 10 sản phẩm có số lượng bán nhiều nhất của shop</t>
  </si>
  <si>
    <t>Thống kê số lượng bán top 10 sản phẩm của từng gian hàng</t>
  </si>
  <si>
    <t>1. Vào localhost:3000
2. Thống kê &gt; Top 10 sản phẩm của shop
3. Chọn gian hàng: Giày
4. Top 10 sản phẩm của gian hàng</t>
  </si>
  <si>
    <t>Hiển thị danh sách top 10 sản phẩm có số lượng bán nhiều nhất của gian hàng Giày</t>
  </si>
  <si>
    <t>10</t>
  </si>
  <si>
    <t>11</t>
  </si>
  <si>
    <t>Function 10: Tìm kiếm</t>
  </si>
  <si>
    <t>Function 11: Phân trang tìm kiếm</t>
  </si>
  <si>
    <t>Function 13: Quản lý giỏ hàng</t>
  </si>
  <si>
    <t>Function 12: Chọn sản phẩm vào giỏ hàng</t>
  </si>
  <si>
    <t>Function 14: Sử dụng một thư viện chuyên về authentication</t>
  </si>
  <si>
    <t>Function 15: Đăng ký tài khoản</t>
  </si>
  <si>
    <t>Function 16: Kiểm tra các ràng buộc về tên đăng nhập, mật khẩu nhập lại, …</t>
  </si>
  <si>
    <t>Function 17: Đăng nhập hệ thống</t>
  </si>
  <si>
    <t>Function 18: Ngăn cấm người chưa đăng nhập sử dụng các chức năng bắt buộc đăng nhập theo quyền hạn</t>
  </si>
  <si>
    <t>Function 19: Quên mật khẩu và làm mới mật khẩu bằng email</t>
  </si>
  <si>
    <t>Function 20: Cập nhật thông tin cá nhân của tài khoản</t>
  </si>
  <si>
    <t>Function 21: Kiểm tra các ràng buộc</t>
  </si>
  <si>
    <t>Function 22: Yêu cầu nhập mật khẩu cũ khi thay đổi</t>
  </si>
  <si>
    <t>Function 23: Đặt hàng siêu thị và thanh toán</t>
  </si>
  <si>
    <t>Function 24: Điền các thông tin về giao hàng</t>
  </si>
  <si>
    <t>Function 25: Xem thông tin lịch sử quá trình và trạng thái mua hàng</t>
  </si>
  <si>
    <t>Function 26: Thay đổi thông tin cá nhân của chính mình</t>
  </si>
  <si>
    <t>Function 27:  Xem danh sách các tài khoảng của người dùng</t>
  </si>
  <si>
    <t>Function 28:  Phân trang danh sách người dùng</t>
  </si>
  <si>
    <t>Function 29:  Xem thông tin chi tiết người dùng</t>
  </si>
  <si>
    <t>Function 31:   Kiểm tra các ràng buộc về sản phẩm</t>
  </si>
  <si>
    <t>Function 32: Quản lý sản phẩm trên gian hàng</t>
  </si>
  <si>
    <t>Function 33: Phân trang, lọc danh sách sản phẩm</t>
  </si>
  <si>
    <t>Function 34: Kiểm tra các ràng buộc về sản phẩm</t>
  </si>
  <si>
    <t>Function 35: Cho phép đăng tải các hình đại diện của sản phẩm</t>
  </si>
  <si>
    <t>Function 36: Quản lý đơn đặt hàng (đã giao, chưa giao, đang giao)</t>
  </si>
  <si>
    <t>Function 37: Thống kê doanh số bán hàng theo các ngày, tháng, năm, bất kỳ</t>
  </si>
  <si>
    <t>Function 38: Thống kê số lượng bán top 10 của sản phẩm, của gian hàng</t>
  </si>
  <si>
    <t>08</t>
  </si>
  <si>
    <t>Thêm bình luận</t>
  </si>
  <si>
    <t>Kiểm tra tính năng bình luận khi đăng nhập/chưa đăng nhập</t>
  </si>
  <si>
    <t>09</t>
  </si>
  <si>
    <t>Phân trang bình luận</t>
  </si>
  <si>
    <t>Kiểm tra giao diện, mức độ hiển thị theo thời gian của bình luận</t>
  </si>
  <si>
    <t>Tìm kiếm</t>
  </si>
  <si>
    <t>Kiểm tra tính năng tìm kiếm</t>
  </si>
  <si>
    <t>Phân trang tìm kiếm</t>
  </si>
  <si>
    <t>Kiểm tra giao diện, mức độ hiển thị theo yêu cầu của sản phẩm</t>
  </si>
  <si>
    <t>Chọn sản phẩm vào giỏ hàng</t>
  </si>
  <si>
    <t>Kiểm tra tính năng thêm sản phẩm vào giỏ khi đăng nhập/chưa đăng nhập</t>
  </si>
  <si>
    <t>Quản lý giỏ hàng</t>
  </si>
  <si>
    <t>Thực hiện quản lý giỏ hàng khi đăng nhập/ chưa đăng nhập</t>
  </si>
  <si>
    <t>Sử dụng một thư viện chuyên về authentication</t>
  </si>
  <si>
    <t>Kiểm tra tính xác thực</t>
  </si>
  <si>
    <t>Đăng ký tài khoản</t>
  </si>
  <si>
    <t>Kiểm tra các chức năng trong đăng kí tài khoản</t>
  </si>
  <si>
    <t>Kiểm tra các ràng buộc về tên đăng nhập, mật khẩu nhập lại, …</t>
  </si>
  <si>
    <t>Kiểm tra các ràng buộc về tên đăng đăng nhập, mật khẩu nhập lại, …</t>
  </si>
  <si>
    <t>Đăng nhập hệ thống</t>
  </si>
  <si>
    <t>Kiểm tra các chức năng trong Đăng nhập hệ thống</t>
  </si>
  <si>
    <t>Ngăn cấm người chưa đăng nhập sử dụng các chức năng bắt buộc đăng nhập theo quyền hạn</t>
  </si>
  <si>
    <t>Kiểm tra các chức năng vè ngăn cấm người chưa đăng nhập sử dụng các chức năng bắt buộc đăng nhập theo quyền hạn</t>
  </si>
  <si>
    <t>Quên mật khẩu và làm mới mật khẩu bằng email</t>
  </si>
  <si>
    <t>Kiểm tra các chức năng về quên mật khẩu và làm mới mật khẩu bằng email</t>
  </si>
  <si>
    <t>Yêu cầu nhập lại mật khẩu cũ khi thay đổi mật khẩu</t>
  </si>
  <si>
    <t>Cập nhật thông tin cá nhân của tài khoản</t>
  </si>
  <si>
    <t>Cập nhật lại họ tên, địa chỉ, số điện thoại, giới tính và email của người mua.</t>
  </si>
  <si>
    <t>Kiểm tra các ràng buộc</t>
  </si>
  <si>
    <t>Có tài khoản mới mua hàng được và tìm kiếm món hàng cần mua.</t>
  </si>
  <si>
    <t>Yêu cầu nhập lại mật khẩu cũ khi thay đổi</t>
  </si>
  <si>
    <t>Cần nhập lại mật khẩu cũ trước khi thay đổi mật khẩu</t>
  </si>
  <si>
    <t>Đặt hàng siêu thị và thanh toán</t>
  </si>
  <si>
    <t>Hiển thị thông tin các sản phẩm trong giỏ hàng, hóa đơn của tất cả các sản phẩm</t>
  </si>
  <si>
    <t>Điền các thông tin về giao hàng</t>
  </si>
  <si>
    <t xml:space="preserve">Điền đầy đủ tên, địa chỉ và số điện thoại người mua </t>
  </si>
  <si>
    <t>Xem thông tin lịch sử quá trình và trạng thái mua hàng</t>
  </si>
  <si>
    <t>Sau khi đặt hàng gồm quá trình: chờ xác nhận của cửa hàng, thông tin giao hàng, đã giao hay chưa, hủy đơn hàng và trả hàng.</t>
  </si>
  <si>
    <t>Thay đổi thông tin cá nhân của chính mình</t>
  </si>
  <si>
    <t>Thay đổi các thông tin như Họ tên, Ngày sinh, Số điện thoại, Email, Giới tính</t>
  </si>
  <si>
    <t>Xem danh sách các tài khoản của người dùng</t>
  </si>
  <si>
    <t>Danh sách các tài khoản gồm các thông tin như Số thứ tự, Email, Họ tên, Số điện thoại, Giới tính, Ngày sinh, Tùy chọn (1 dòng hiển thị thông tin của 1 tài khoản)</t>
  </si>
  <si>
    <t>Phân trang danh sách người dùng</t>
  </si>
  <si>
    <t>Mỗi trang hiển thị tối đa 10 thông tin của người dùng</t>
  </si>
  <si>
    <t>Xem thông tin chi tiết của người dùng</t>
  </si>
  <si>
    <t>Hiển thị thông tin chi tiết tài khoản của người dùng</t>
  </si>
  <si>
    <t>Khóa, mở khóa tài khoản người dùng</t>
  </si>
  <si>
    <t>Thực hiện việc chọn khóa hoặc mở khóa 1 tài khoản nào đó ( không được khóa tài
khoản của chính mình)</t>
  </si>
  <si>
    <t>Quản lý hệ thống gian hàng</t>
  </si>
  <si>
    <t>Danh sách gian hàng, thêm gian hàng, danh sách nhãn hiệu, thêm nhãn hiệu, danh sách
sản phẩm, thêm sản phẩm</t>
  </si>
  <si>
    <t>Quản lý sản phẩm trên gian hàng</t>
  </si>
  <si>
    <t>Danh sách sản phẩm, thêm sản phẩm với các thông tin Số thứ tự, Ảnh, Tên sản phẩm, Giá, Số lượng kho, Tùy chọn sửa</t>
  </si>
  <si>
    <t>Phân trang, lọc danh sách sản phẩm</t>
  </si>
  <si>
    <t xml:space="preserve">Mỗi trang hiển thị tối đa 10 thông tin của sản phẩm </t>
  </si>
  <si>
    <t>Kiểm tra các ràng buộc về sản phẩm</t>
  </si>
  <si>
    <t xml:space="preserve">Tên sản phẩm không được trùng </t>
  </si>
  <si>
    <t>Cho phép đăng tải các hình đại diện của sản phẩm</t>
  </si>
  <si>
    <t>Tải lên 1 hình ảnh đại diện cho sản phẩm</t>
  </si>
  <si>
    <t>Quản lý đơn đặt hàng (đã giao, chưa giao, đang giao)</t>
  </si>
  <si>
    <t>Gồm có danh sách các đơn hàng có các thông tin như Số thứ tự, Mã đơn hàng, Email khách hàng, Địa chỉ, Tổng tiền, Trạng thái đơn hàng (đã giao, chưa giao, đang giao), Tùy chọn sửa</t>
  </si>
  <si>
    <t>Thống kê doanh số bán hàng theo các ngày, tháng, năm, bất kỳ</t>
  </si>
  <si>
    <t>Hiển thị doanh số bán hàng theo các ngày, tuần, tháng, năm, quý gồm có thông tin doanh thu ( Tổng doanh thu, Tổng số lượng sản phẩm bán được) và Các đơn hàng ( Danh sách các đơn hàng hiển thị theo từng dòng)</t>
  </si>
  <si>
    <t>Thống kê số lượng bán top 10 của sản phẩm, của gian hàng</t>
  </si>
  <si>
    <t>Hiển thị top 10 sản phẩm bán chạy nhất của gian hàng</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</si>
  <si>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</si>
  <si>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</si>
  <si>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</si>
  <si>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</si>
  <si>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</si>
  <si>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</si>
  <si>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</si>
  <si>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</si>
  <si>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</si>
  <si>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</si>
  <si>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</si>
  <si>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</si>
  <si>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</si>
  <si>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</si>
  <si>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</si>
  <si>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</si>
  <si>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</si>
  <si>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</si>
  <si>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</si>
  <si>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</si>
  <si>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</si>
  <si>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</si>
  <si>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</si>
  <si>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</si>
  <si>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</si>
  <si>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</si>
  <si>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</si>
  <si>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Thêm bình luận khi chưa đăng nhập trống họ tên không thông báo lỗi</t>
  </si>
  <si>
    <t>1. Vào trang chủ
2. Mục sản phẩm mới nhất
3. Chọn Air Force 1 Low ‘Just Do It’
4. Thêm đánh giá
Expect: Thông báo trống họ tên
Actual: Trang web bị lỗi</t>
  </si>
  <si>
    <t>High</t>
  </si>
  <si>
    <t>Thêm bình luận khi chưa đăng nhập trống email không thông báo lỗi</t>
  </si>
  <si>
    <t>1. Vào trang chủ
2. Mục sản phẩm mới nhất
3. Chọn Air Force 1 Low ‘Just Do It’
4. Thêm đánh giá
Expect: Thông báo trống email
Actual: Trang web bị lỗi</t>
  </si>
  <si>
    <t>Thêm bình luận khi chưa đăng nhập trống nội dung không thông báo lỗi</t>
  </si>
  <si>
    <t>1. Vào trang chủ
2. Mục sản phẩm mới nhất
3. Chọn Air Force 1 Low ‘Just Do It’
4. Thêm đánh giá
Expect: Thông báo trống nội dung
Actual: Trang web bị lỗi</t>
  </si>
  <si>
    <t>Thêm bình luận khi chưa đăng nhập không có đánh giá không thông báo lỗi</t>
  </si>
  <si>
    <t>1. Vào trang chủ
2. Mục sản phẩm mới nhất
3. Chọn Air Force 1 Low ‘Just Do It’
4. Thêm đánh giá
Expect: Thông báo trống đánh giá
Actual: Trang web bị lỗi</t>
  </si>
  <si>
    <t>Thêm bình luận trống nội dung không thông báo lỗi</t>
  </si>
  <si>
    <t>Thêm bình luận không có đánh giá không thông báo lỗi</t>
  </si>
  <si>
    <t>Không hiển thị toàn bộ đánh giá</t>
  </si>
  <si>
    <t>1. Vào trang chủ
2. Mục sản phẩm mới nhất
3. Chọn Air Force 1 Low ‘Just Do It’
Expect: Hiển thị 58 đánh giá
Actual: Hiển thị 3 đánh giá</t>
  </si>
  <si>
    <t>Sử dụng nút next ở trang cuối cùng chuyển sang trang trống</t>
  </si>
  <si>
    <t>1. Vào trang chủ
2. Mục sản phẩm mới nhất
3. Chọn Air Force 1 Low ‘Just Do It’
4. Chọn trang bình luận cuối
5. Sử dụng nút next
Expect: Vẫn ở trang cuối
Actual: Chuyển sang trang trống</t>
  </si>
  <si>
    <t>Không tìm kiếm được sản phẩm khi đang xem 1 sản phẩm</t>
  </si>
  <si>
    <t>1. Vào trang chủ
2. Mục sản phẩm mới nhất
3. Chọn Air Force 1 Low ‘Just Do It’
4. Bấm nút tim kiếm
5. Tìm kiếm : "Nike"
Expect: Hiển thị danh sách sản phẩm Nike
Actual: Không có kết quả tìm kiếm</t>
  </si>
  <si>
    <t>Không tìm kiếm được sản phẩm khi đang ở danh mục sản phẩm</t>
  </si>
  <si>
    <t>1. Vào trang chủ
2. Chọn Danh mục sản phẩm
4. Bấm nút tim kiếm
5. Tìm kiếm : "Nike"
Expect: Hiển thị danh sách sản phẩm Nike
Actual: Không có kết quả tìm kiếm</t>
  </si>
  <si>
    <t>Không tìm kiếm được sản phẩm khi đang ở danh mục sản phẩm và chưa đăng nhập</t>
  </si>
  <si>
    <t>Không tìm kiếm được sản phẩm khi ở trang chủ</t>
  </si>
  <si>
    <t>1, Vào trang chủ
2. Bấm nút tìm kiếm
3. Tìm kiến: "Nike"
Expect: Hiển thị danh sách sản phẩm Nike
Actual: Không có kết quả tìm kiếm</t>
  </si>
  <si>
    <t>Không tìm kiếm được sản phẩm khi ở trang liên hệ</t>
  </si>
  <si>
    <t>1. Vào trang chủ
2. Chọn Liên hệ
3. Bấm nút tìm kiếm
4. Tìm kiếm: "Nike"
Expect: Hiển thị danh sách sản phẩm Nike
Actual: Không có kết quả tìm kiếm</t>
  </si>
  <si>
    <t>Không tìm kiếm được sản phẩm khi ở trang đăng nhập/ đăng ký</t>
  </si>
  <si>
    <t>1. Vào trang chủ
2. Chọn Đăng nhập/ đăng ký
3. Bấm nút tìm kiếm
4. Tìm kiếm: "Nike"
Expect: Hiển thị danh sách sản phẩm Nike
Actual: Không có kết quả tìm kiếm</t>
  </si>
  <si>
    <t>Không tìm kiếm được sản phẩm khi đang xem 1 sản phẩm và chưa đăng nhập</t>
  </si>
  <si>
    <t>Không tìm kiếm được sản phẩm khi ở trang chủ và chưa đăng nhập</t>
  </si>
  <si>
    <t>Không tìm kiếm được sản phẩm khi ở trang liên hệ và chưa đăng nhập</t>
  </si>
  <si>
    <t>Không tìm kiếm được sản phẩm khi đang ở giỏ hàng</t>
  </si>
  <si>
    <t>1. Vào trang chủ
2. Chọn biểu tượng giỏ hàng
3. Bấm nút tìm kiếm
4. Tìm kiếm: "Nike"
Expect: Hiển thị danh sách sản phẩm Nike
Actual: Không có kết quả tìm kiếm</t>
  </si>
  <si>
    <t>Không tìm kiếm được sản phẩm khi đang ở giỏ hàng và chưa đăng nhập</t>
  </si>
  <si>
    <t>Không tìm kiếm được sản phẩm ở trang thông tin tài khoản</t>
  </si>
  <si>
    <t>1. Vào trang chủ
2. Chọn biểu tượng người dùng
3. Chọn Thông tin tài khoản
4. Bấm nút tìm kiếm
5. Tìm kiếm: "Nike"
Expect: Hiển thị danh sách sản phẩm Nike
Actual: Không có kết quả tìm kiếm</t>
  </si>
  <si>
    <t>Không tìm kiếm được sản phẩm ở trang theo dõi đơn hàng</t>
  </si>
  <si>
    <t>1. Vào trang chủ
2. Chọn biểu tượng người dùng
3. Chọn Theo dõi đơn hàng
4. Bấm nút tìm kiếm
5. Tìm kiếm: "Nike"
Expect: Hiển thị danh sách sản phẩm Nike
Actual: Không có kết quả tìm kiếm</t>
  </si>
  <si>
    <t>Không tìm kiếm được sản phẩm ở trang đổi mật khẩu</t>
  </si>
  <si>
    <t>1. Vào trang chủ
2. Chọn biểu tượng người dùng
3. Chọn Đổi mật khẩu
4. Bấm nút tìm kiếm
5. Tìm kiếm: "Nike"
Expect: Hiển thị danh sách sản phẩm Nike
Actual: Không có kết quả tìm kiếm</t>
  </si>
  <si>
    <t>Không có tính năng sắp xếp theo chữ cái</t>
  </si>
  <si>
    <t>1. Vào trang chủ
2. Bấm nút tìm kiếm
3. Bấm nút tìm kiếm ở thanh nhập liệu
4. Chọn sắp xếp
Expect: Hiển thị các sản phẩm sắp xếp theo chữ cái
Actual: Không có chức năng này</t>
  </si>
  <si>
    <t>Low</t>
  </si>
  <si>
    <t>Không có tính năng sắp xếp theo sản phẩm mới nhất</t>
  </si>
  <si>
    <t>1. Vào trang chủ
2. Bấm nút tìm kiếm
3. Bấm nút tìm kiếm ở thanh nhập liệu
4. Chọn sắp xếp
Expect: Hiển thị các sản phẩm sắp xếp theo sản phẩm mới nhất
Actual: Không có chức năng này</t>
  </si>
  <si>
    <t>Không có tính năng sắp xếp theo sản phẩm bán chạy</t>
  </si>
  <si>
    <t>1. Vào trang chủ
2. Bấm nút tìm kiếm
3. Bấm nút tìm kiếm ở thanh nhập liệu
4. Chọn sắp xếp
Expect: Hiển thị các sản phẩm theo sản phẩm bán chạy
Actual: Không có chức năng này</t>
  </si>
  <si>
    <t>1. Vào trang chủ
2. Bấm nút tìm kiếm
3. Bấm nút tìm kiếm ở thanh nhập liệu
4. Chọn trang 9
5. Chọn nút next
Expect: Vẫn ở trang 9
Actual: Chuyển qua trang trống (trang 10)</t>
  </si>
  <si>
    <t xml:space="preserve">1. Vào localhost:3000
2. Chọn Đăng nhập/Đăng kí
3. Chọn Tạo tài khoản
4.  Họ Tên: Nguyễn Thị Yến Vy
5. Số điện thoại: 0347335460
6. Giới tính : check nữ
7. Ngày sinh:  04/25/2000
8. Email: yenvy250420@gmail.com
9. Mật khẩu: VY123456
10. Nhập lại mật khẩu: VY123456
Expected: Không cho phép người dùng đăng kí và thông báo lỗi trùng số điện thoại
Actual Result: Đăng kí thành công
</t>
  </si>
  <si>
    <t xml:space="preserve">1. Vào localhost:3000
2. Chọn Đăng nhập/Đăng kí
3. Chọn Tạo tài khoản
4.  Họ Tên: Nguyễn Thị Yến Vy
5. Số điện thoại: 0347335460
6. Giới tính : check nữ
7. Ngày sinh:  04/25/2000
8. Email: yenvy250420@gmail.com
9. Mật khẩu: VY123456
10. Nhập lại mật khẩu: VY123456
Expected: Không cho phép người dùng đăng kí và hiện thông báo nhập lại ngày sinh
Actual Result: Đăng kí thành công
</t>
  </si>
  <si>
    <t xml:space="preserve">1. Vào localhost:3000
2. Chọn Đăng nhập/Đăng kí
3. Chọn Tạo tài khoản
4.  Họ Tên: Nguyễn Thị Yến Vy
5. Số điện thoại: 0347335460
6. Giới tính : check nữ
7. Ngày sinh:  04/25/2000
8. Email: yenvy250420@gmail.com
9. Mật khẩu: VY123456
10. Nhập lại mật khẩu: VY123456
Expected: Không cho phép người dùng đăng kí và hiện thông báo lỗi
Actual Result: Đăng kí thành công
</t>
  </si>
  <si>
    <t>1. Vào localhost:3000
2. Chọn Đăng nhập/Đăng kí
3. Chọn Tạo tài khoản
4.  Họ Tên:      Nguyễn Thị Yến Vy
5. Số điện thoại: 034735460
6. Giới tính : check nữ
7. Ngày sinh: 04/25/2000
8. Email: yenvy250420@gmail.com
9. Mật khẩu: 1234567
10. Nhập lại mật khẩu: 1234567
11. Chọn "Đăng ký"
Expected: Hiện thông báo lỗi
Actual Result: Đăng kí thành công</t>
  </si>
  <si>
    <t xml:space="preserve">1. Vào localhost:3000
2. Chọn Đăng nhập/Đăng kí
3. Chọn Tạo tài khoản
4.  Họ Tên: Nguyễn Thị Yến Vy
5. Số điện thoại: 0347335460
6. Giới tính : check nữ
7. Ngày sinh:  04/25/2000
8. Email: yenvy250420@gmail.com
9. Mật khẩu: vy123456
10. Nhập lại mật khẩu: vy123456
Expected: 
1. Không cho phép người dùng đăng kí
2. Thông báo: please match the requested format
Actual Result: Đăng kí thành công
</t>
  </si>
  <si>
    <t xml:space="preserve">1. Vào localhost:3000
2. Chọn Đăng nhập/Đăng kí
3. Chọn Tạo tài khoản
4.  Họ Tên: Nguyễn Thị Yến Vy
5. Số điện thoại: 0347335460
6. Giới tính : check nữ
7. Ngày sinh:  04/25/2000
8. Email: yenvy250420@gmail.com
9. Mật khẩu: VY123456
10. Nhập lại mật khẩu: VY123456
Expected: 
1. Không cho phép người dùng đăng kí
2. Thông báo: please match the requested format
Actual Result: Đăng kí thành công
</t>
  </si>
  <si>
    <t>1. Vào localhost:3000
2. Chọn Đăng nhập/Đăng kí
3. Chọn Tạo tài khoản
4. Họ Tên: Nguyễn Thị Yến Vy
5. Số điện thoại: 0347335460
6. Giới tính : check nữ
7. Ngày sinh:  04/25/2000
8. Email:   yenvy250420.com
9. Mật khẩu: 1234567
10. Nhập lại mật khẩu: 1234567
11. Chọn "Đăng ký"
Expected: Hiện thông báo lỗi
Actual Result: Đăng kí thành công</t>
  </si>
  <si>
    <t xml:space="preserve">1. Vào localhost:3000
2. Chọn Đăng nhập/Đăng kí
3. Chọn Quên mật khẩu
4. Nhập địa chỉ email vào ô trống
5. Chọn "Gửi"
Expected Result: Mật khẩu mới sẽ được hệ thống gửi vào email của bạn (để đảm bảo tính bảo mật)
Actual Result: Chuyển đến trang làm mới mật khẩu ngay sau đó </t>
  </si>
  <si>
    <t xml:space="preserve">1. Vào localhost:3000
2. Chọn Đăng nhập/Đăng kí
3. Email: yenvy250420@gmail.com
4. Mật khẩu: 1234567
5. Chọn icon người dùng trỏ tới mục đổi mật khẩu
6. Mật khẩu cũ: 1234567
7. Mật khẩu mới 1234567
8. Nhập lại mật khẩu mới: 1234567
9. Chọn Cập nhật
Expected Result: Thông báo mật khẩu mới đã trùng với mật khẩu cũ
Actual Result: Thông báo "Updated successful :)"
</t>
  </si>
  <si>
    <t>16/7/2020</t>
  </si>
  <si>
    <t>Không thay đổi được email người dùng</t>
  </si>
  <si>
    <t>Không có cập nhật địa chỉ</t>
  </si>
  <si>
    <t>Cập nhật thành công khi thay đổi họ tên là số</t>
  </si>
  <si>
    <t>Cập nhật thành công khi thay đổi họ tên có kí tự đặt biệt</t>
  </si>
  <si>
    <t>Hiển thị cập nhật thành công khi chưa thay đổi</t>
  </si>
  <si>
    <t xml:space="preserve">
1. Vào menu chọn icon hình người, chọn: Thông tin tài khoản
2. Click button Cập nhật
Expected Result: Báo lỗi chưa thay đổi gì
Actual Result: Cập nhật thành công</t>
  </si>
  <si>
    <t>Chức năng reCapcha chưa được tạo</t>
  </si>
  <si>
    <t>1. Chọn Đăng nhập/Đăng kí
2. Nhập Username và password
3. Tick vào ô ở phần reCapcha
4. Click button Đăng nhập
Expected Result: Đăng nhập thành công
Actual Result: Chức năng chưa được cài đặt</t>
  </si>
  <si>
    <t>Chức năng nhập mã code chưa được cài đặt</t>
  </si>
  <si>
    <t>1.Click button Tạo tài khoản
2. Nhập đầy đủ các thông tin theo yêu cầu
3. Nhập mã code như yêu cầu
Expected Result: Đăng kí tài khoản thành công
Actual Result: Chức năng chưa được cài đặt</t>
  </si>
  <si>
    <t>Không gửi thông tin về việc đăng kí tài khoản cho mail đăng kí</t>
  </si>
  <si>
    <t>1. Vào trang chủ 
2. Click vào chọn tạo tài khoản
3. Nhập đầy đủ thông tin người dùng để tạo tài khoản mua hàng
Expected Result: Gửi thông tin xác thực về mail đăng kí
Actual Result: Không gửi thông tin về mail đăng kí</t>
  </si>
  <si>
    <t>Không có chức năng ghi nhớ mật khẩu cho lần đăng nhập sau</t>
  </si>
  <si>
    <t xml:space="preserve">1. Vào trang chủ
2. Chọn Đăng nhập/ Đăng kí
Expected Result: Tự động điền mật khẩu và email cho lần đăng nhập sau
Actual Result: Chức năng chưa được cài đặt
</t>
  </si>
  <si>
    <t xml:space="preserve"> Đặt hàng siêu thị và thanh toán</t>
  </si>
  <si>
    <t>Xóa thành công món hàng khi chưa đăng nhập</t>
  </si>
  <si>
    <t>1. Vào giỏ hàng
2. Click button Xóa ở món hàng cần xóa
Expected Result: Báo lỗi chưa đăng nhập, không thể xóa
Actual Result: Xóa thành công</t>
  </si>
  <si>
    <t xml:space="preserve">Không tự động điền thông tin người dùng </t>
  </si>
  <si>
    <t xml:space="preserve">1. Vào giỏ hàng
2. Click button Thanh toán
Expected Result: Tự động điền thông tin người mua hàng giống như tài khoản khi đăng kí, chỉ điền địa chỉ giao hàng
Actual Result: Yêu cầu nhập thông tin người mua
</t>
  </si>
  <si>
    <t>Số tiền không được cập nhật khi không bấm cập nhật giỏ hàng</t>
  </si>
  <si>
    <t>1. Vào giỏ hàng chọn sản phẩm có số lượng 1
2. Ở số lượng tăng 2
3. Click button Thanh toán
Expected Result: Số lượng tăng 2, số tiền được nhân 2
Actual Result: Số lượng 2, tổng tiền tương ứng với 1 món hàng</t>
  </si>
  <si>
    <t>Vẫn còn sản phẩm đã đặt hàng trong giỏ hàng</t>
  </si>
  <si>
    <t>1. Chọn sản phẩm cần mua
2. Nhập thanh toán
3. Điền đầy đủ thông tin người mua hàng
4. Click thanh toán
5. Vào lại giỏ hàng
Expected Result: Không còn sản phẩm vừa đặt trong giỏ
Actual Result: Sản phẩm vừa đặt vẫn còn trong giỏ</t>
  </si>
  <si>
    <t>Không hiển thị thông báo hoặc có thể là một popup khi thêm sản phẩm vào giỏ hàng</t>
  </si>
  <si>
    <t xml:space="preserve">1. Chọn sản phẩm cần mua
2. Chọn thêm và giỏ hàng
Expected Result: Hiển thị ra màn hình thông báo đã thêm vào giỏ hàng
Actual Result: Không hiển thị thông báo
</t>
  </si>
  <si>
    <t>Không mua được nón.</t>
  </si>
  <si>
    <t xml:space="preserve">1. Vào danh mục sản phẩm
2. Chọn Nón
Expected Result: Hiển thị danh sách các mặt hàng về nón. Thêm vào được giỏ hàng.
Actual Result: Không hiển thị danh sách mặt hàng nón. Chức năng chưa được cài đặt
</t>
  </si>
  <si>
    <t>Mua được sản phẩm khi sản phẩm đó đã hết hàng</t>
  </si>
  <si>
    <t>1. Vào trang chủ 
2. Tìm Gìay Triple S Clear Sole White
3. Thêm vào giỏ hàng
Expected Result: Thông báo không thể đặt hàng và trong giỏ hàng không có món đó
Actual Result: Trong giỏ hàng có Giày vừa được thêm và mua thàng công</t>
  </si>
  <si>
    <t>Đặt hàng thành công khi nhập mã giảm giá sai hoặc không tồn tại</t>
  </si>
  <si>
    <t>1. Vào giỏ hàng chọn thanh toán
2. Điền đầy đủ thông tin giao hàng và điền mã giảm giá
Expected Result: Báo lỗi mã giảm giá không hợp lệ. Đặt hàng không thành công
Actual Result: Đặt hàng thành công, không hiện tổng tiền mà hiện lỗi NaN</t>
  </si>
  <si>
    <t>Đặt hàng thành công khi nhập kí tự đặt biệt ở mục địa chỉ</t>
  </si>
  <si>
    <t>Đặt hàng thành công khi nhập họ tên là số</t>
  </si>
  <si>
    <t>Chưa có chức năng chọn hình thức thanh toán</t>
  </si>
  <si>
    <t xml:space="preserve">1. Vào giỏ hàng chọn thanh toán
2. Điền đầy đủ thông tin giao hàng
Expected Result: Hiển thị hình thức thanh toán (Tiền mặt, thẻ tín dụng, Paypal, Chuyển khoản ngân hàng, …) để chọn thanh toán cho đơn hàng
Actual Result: Chức năng chưa được cài đặt
</t>
  </si>
  <si>
    <t>1. Nhấp vào biểu tượng người dùng
2. Chọn Theo dõi đơn hàng
Expected Result: Hiển thị cột ngày giao hàng
Actual Result: Không hiển thị cột ngày giao hàng</t>
  </si>
  <si>
    <t xml:space="preserve">Danh sách các món hàng đã đặt không được sắp xếp theo ngày mua gần nhất </t>
  </si>
  <si>
    <t>1. Nhấp vào biểu tượng người dùng
2. Chọn Theo dõi đơn hàng
Expected Result: Các món hàng mới mua được xếp ở đầu danh sách
Actual Result: Món hàng vừa mua sắp ở cuối danh sách</t>
  </si>
  <si>
    <t>Không hiển thị ảnh sản phẩm trong danh sách các món hàng đã đặt</t>
  </si>
  <si>
    <t>1. Nhấp vào biểu tượng người dùng
2. Chọn Theo dõi đơn hàng
Expected Result: Hiển thị ảnh sản phẩm mua
Actual Result : Không hiển thị ảnh sản phẩm</t>
  </si>
  <si>
    <t>Không hiển thị cột số lượng sản phẩm</t>
  </si>
  <si>
    <t>1. Nhấp vào biểu tượng người dùng
2. Chọn Theo dõi đơn hàng
Expected Result: Hiển thị số lượng sản phẩm mua
Actual Result: Không hiển thị cột số lượng sản phẩm mua</t>
  </si>
  <si>
    <t>Họ tên là khoảng trắng</t>
  </si>
  <si>
    <t>1. Vào localhost:3000
2. Tài khoản &gt; Thông tin
3. Họ tên: "         " Ngày sinh: 07/10/2000, Giới tính: Nam
4. Cập nhật
Except Result:báo lỗi
Actual : Updated Successful</t>
  </si>
  <si>
    <t>Major</t>
  </si>
  <si>
    <t>Họ tên là số</t>
  </si>
  <si>
    <t>1. Vào localhost:3000
2. Tài khoản &gt; Thông tin
3. Họ tên: "123456 " Ngày sinh: 07/10/2000, Giới tính: Nam
4. Cập nhật
Except Result:báo lỗi
Actual : Updated Successful</t>
  </si>
  <si>
    <t>Có thể dùng ngày sinh là ngày trong tương lai</t>
  </si>
  <si>
    <t>1. Vào localhost:3000
2. Tài khoản &gt; Thông tin
3. Họ tên: "Vũ Cao Nguyên" Ngày sinh: 07/19/2000, Giới tính: Nam
4. Cập nhật
Except Result:báo lỗi
Actual : Updated Successful</t>
  </si>
  <si>
    <t>Không thể download thông tin tài khoản</t>
  </si>
  <si>
    <t>1. Vào localhost:3000
2. Tài khoản &gt; Thông tin
3.Click vào nút Download thông tin tài khoản
Except Download thông tin
Actual : Không download</t>
  </si>
  <si>
    <t>Không dẫn tới trang Facebook</t>
  </si>
  <si>
    <t>1. Vào localhost:3000
2. Tài khoản &gt; Thông tin
3.Click vào icon facebook
Except Result:Dẫn đến trang facebook của web hoặc facebook của tài khoản 
Actual : Không hiển thị</t>
  </si>
  <si>
    <t>Không dẫn tới trang Twitter</t>
  </si>
  <si>
    <t>1. Vào localhost:3000
2. Tài khoản &gt; Thông tin
3.Click vào icon twitter
Except Result:Dẫn đến trang twitter của web hoặc twitter của tài khoản 
Actual : Không hiển thị</t>
  </si>
  <si>
    <t>Không dẫn tới trang Intagram</t>
  </si>
  <si>
    <t>1. Vào localhost:3000
2. Tài khoản &gt; Thông tin
3.Click vào icon instagram
Except Result:Dẫn đến trang instagram của web hoặc instagram của tài khoản 
Actual : Không hiển thị</t>
  </si>
  <si>
    <t>Xem danh sách các tài khoảng của người dùng</t>
  </si>
  <si>
    <t>Thiếu chức năng search danh sách</t>
  </si>
  <si>
    <t>1. Vào localhost:3000
2. Quản lý tài khoản
3.Tìm thanh textbox để search tài khoản trong danh sách
Except Result:Có thanh text box để search
Actual : Không có</t>
  </si>
  <si>
    <t>Không thể tải file báo cáo về danh sách</t>
  </si>
  <si>
    <t>1. Vào localhost:3000
2. Quản lý tài khoản
3.Click vào Download báo cáo
Except Result:Tải thông tin danh sách tài thoản
Actual : Không tải</t>
  </si>
  <si>
    <t>Phân trang danh sách của người dùng</t>
  </si>
  <si>
    <t>Lỗi hiển thị trang trống khi nhấn nút Sau ở trang cuối ở danh sách người dùng</t>
  </si>
  <si>
    <t>1. Vào localhost:3000
2. Quản lý tài khoản &gt; Danh sách tài khoản
3. Chọn nút Sau khi ở trang cuối cùng
Expection Result: Hiển thị trang cuối cùng
Actual Result: Hiển thị trang trống</t>
  </si>
  <si>
    <t xml:space="preserve"> Xem thông tin chi tiết người dùng</t>
  </si>
  <si>
    <t xml:space="preserve">Không phân định rõ username,email.số điện thoại </t>
  </si>
  <si>
    <t>1. Vào localhost:3000
2. Quản lý tài khoản &gt; Danh sách tài khoản
3. Chọn tài khoản có số thứ tự 1 để xem thông tin chi tiết
Except Result:1. Số thứ tự: 1
2. Email: toanhuuvuong.com@gmail.com
3. Họ tên: Vương Hữu Toàn
4 Số điện thoại: 0333386574
5. Giới tính: Nam
6. Ngày sinh: 03/04/2000
7. Tùy chọn sửa
Actual :  1
toanhuuvuong.com@gmail.com
Vương Hữu Toàn
0333386574
Nam
03/04/2000
Tùy chọn sửa</t>
  </si>
  <si>
    <t>Mở ,khóa tài khoản</t>
  </si>
  <si>
    <t xml:space="preserve"> tải báo cáo tại thông tin của người dùng</t>
  </si>
  <si>
    <t>1. Vào localhost:3000
2. Quản lý tài khoản &gt; Danh sách tài khoản
3. Chọn tài khoản có số thứ tự 2
4. Click tải báo cáo
Except Result:Tải thông tin người dùng
Actual : Không tải thông tin người dùng</t>
  </si>
  <si>
    <t>1. Vào localhost:3000
2. Quản lý gian hàng &gt; Thêm nhãn hiệu
3. Tên nhãn hiệu = "H&amp;M"
4. Thêm
5. Quản lý gian hàng &gt; Thêm nhãn hiệu
6. Tên nhãn hiệu = "H&amp;M"
7. Thêm
Except Result:Báo lỗi vì dữ liệu đã tồn tại
Actual : Inserted successful (thêm thành công "H&amp;M" vào danh sách nhãn hiệu)</t>
  </si>
  <si>
    <t>Tên gian hàng là khoảng trắng</t>
  </si>
  <si>
    <t>1. Vào localhost:3000
2. Quản lý gian hàng &gt; Thêm gian hàng
3. Tên gian hàng = "      "
4. Thêm
Except Result:báo lỗi
Actual : Inserted successful (thêm thành công "        " vào danh sách gian hàng)</t>
  </si>
  <si>
    <t>1. Vào localhost:3000
2. Quản lý gian hàng &gt; Thêm gian hàng
3. Tên gian hàng = "      "
4.Updated
Except Result:báo lỗi
Actual : Updated successful (thêm thành công "        " vào danh sách gian hàng)</t>
  </si>
  <si>
    <t>1. Vào localhost:3000
2. Quản lý gian hàng &gt; Thêm sản phẩm
3. Tên sản phẩm = "T-shirt with Motif"
4. Gian hàng: Áo
5. Nhãn hiệu: H&amp;M
6. Giá bán: 9
7. Giá sau khi sale: 9
7. Số lượng kho: 9
8. Mô tả: T-shirt-H&amp;M
9. Ảnh: hmgoepprod.jpg
10. Thêm
Except Result:Thêm thành công
Actual : Báo lỗi</t>
  </si>
  <si>
    <t>1. Vào localhost:3000
2. Quản lý gian hàng &gt; Thêm sản phẩm
3. Tên sản phẩm = "T-shirt with Motif"
4. Gian hàng: Áo
5. Nhãn hiệu: H&amp;M
6. Giá bán: -9
7. Giá sau khi sale: 9
7. Số lượng kho: 9
8. Mô tả: T-shirt-H&amp;M
9. Ảnh: hmgoepprod.jpg
10. Thêm
Except Result:Báo lỗi giá bán
Actual : You forget some fields :(</t>
  </si>
  <si>
    <t>1. Vào localhost:3000
2. Quản lý gian hàng &gt; Thêm sản phẩm
3. Tên sản phẩm = "T-shirt with Motif"
4. Gian hàng: Áo
5. Nhãn hiệu: H&amp;M
6. Giá bán: -7
7. Giá sau khi sale: 9
7. Số lượng kho: 
8. Mô tả: T-shirt-H&amp;M
9. Ảnh: hmgoepprod.jpg
10.Mở
11. Update
Except Result:Please enter a number
Actual : Updated Successful</t>
  </si>
  <si>
    <t>1. Vào localhost:3000
2. Quản lý gian hàng &gt; Thêm sản phẩm
3. Tên sản phẩm = "T-shirt with Motif"
4. Gian hàng: Áo
5. Nhãn hiệu: H&amp;M
6. Giá bán: 7
7. Giá sau khi sale: 9
7. Số lượng kho: -2
8. Mô tả: T-shirt-H&amp;M
9. Ảnh: hmgoepprod.jpg
10.Mở
11. Update
Except Result:Please enter a number
Actual : Updated Successful</t>
  </si>
  <si>
    <t>1. Vào localhost:3000
2. Quản lý gian hàng &gt; Thêm sản phẩm
3. Tên sản phẩm = "T-shirt with Motif"
4. Gian hàng: Áo
5. Nhãn hiệu: H&amp;M
6. Giá bán: 7
7. Giá sau khi sale: -9
7. Số lượng kho: 2
8. Mô tả: T-shirt-H&amp;M
9. Ảnh: hmgoepprod.jpg
10.Mở
11. Update
Except Result:Please enter a number
Actual : Updated Successful</t>
  </si>
  <si>
    <t>1. Vào localhost:3000
2. Quản lý gian hàng &gt; Thêm sản phẩm
3. Tên sản phẩm = "T-shirt with Motif"
4. Gian hàng: Áo
5. Nhãn hiệu: H&amp;M
6. Giá bán: 7
7. Giá sau khi sale: 9
7. Số lượng kho: 
8. Mô tả: T-shirt-H&amp;M
9. Ảnh: hmgoepprod.jpg
10.Mở
11. Update
Except Result:You forget some fields :(
Actual : Updated Successful</t>
  </si>
  <si>
    <t>1. Vào localhost:3000
2. Quản lý gian hàng &gt; Thêm sản phẩm
3. Tên sản phẩm = "T-shirt with Motif"
4. Gian hàng: Áo
5. Nhãn hiệu:
6. Giá bán: 7
7. Giá sau khi sale: 9
7. Số lượng kho: 
8. Mô tả: T-shirt-H&amp;M
9. Ảnh: hmgoepprod.jpg
10.Mở
11. Update
Except Result:You forget some fields :(
Actual : Updated Successful</t>
  </si>
  <si>
    <t>1. Vào localhost:3000
2. Quản lý gian hàng &gt; Thêm sản phẩm
3. Tên sản phẩm = "T-shirt with Motif"
4. Gian hàng: 
5. Nhãn hiệu:H&amp;M
6. Giá bán: 7
7. Giá sau khi sale: 9
7. Số lượng kho: 
8. Mô tả: T-shirt-H&amp;M
9. Ảnh: hmgoepprod.jpg
10.Mở
11. Update
Except Result:You forget some fields :(
Actual : Updated Successful</t>
  </si>
  <si>
    <t>Sửa sản phẩm(File ảnh để rỗng)</t>
  </si>
  <si>
    <t>1. Vào localhost:3000
2. Quản lý gian hàng &gt; Thêm sản phẩm
3. Tên sản phẩm = "T-shirt with Motif"
4. Gian hàng: 
5. Nhãn hiệu:H&amp;M
6. Giá bán: 7
7. Giá sau khi sale: 9
7. Số lượng kho: 
8. Mô tả: T-shirt-H&amp;M
9. Ảnh:
10.Mở
11. Update
Except Result:You forget some fields :(
Actual : Updated Successful</t>
  </si>
  <si>
    <t>Bố cục số trang không hợp lệ ở danh sách sản phẩm</t>
  </si>
  <si>
    <t>1. Vào localhost:3000
2. Quản lý gian hàng &gt; Danh sách sản phẩm
3. Chọn trang 3
Expection Result: Hiển thị: Trước 3 4 5 Sau
Actual Result: Hiển thị: Trước 1 2 3 Sau</t>
  </si>
  <si>
    <t>Lỗi hiển thị trang trống khi nhấn nút Sau ở trang cuối ở danh sách sản phẩm</t>
  </si>
  <si>
    <t>1. Vào localhost:3000
2. Quản lý gian hàng &gt; Danh sách sản phẩm
3. Chọn nút Sau khi ở trang cuối cùng
Expection Result: Hiển thị trang cuối cùng
Actual Result: Hiển thị trang trống</t>
  </si>
  <si>
    <t>Không thể thêm 1 hình ảnh đại diện cho 1 sản phẩm</t>
  </si>
  <si>
    <t>1. Vào localhost:3000
2. Quản lý gian hàng &gt; Thêm sản phẩm
3. Ảnh: hmgoepprod.jpg
4. Thêm
Expection Result: Inserted successful (thêm thành công ảnh đại hiện của sản phẩm)
Actual Result: You forget some fields :(</t>
  </si>
  <si>
    <t>Không thống kê được doanh số bán hàng theo tháng</t>
  </si>
  <si>
    <t>1. Vào localhost:3000
2. Thống kê &gt; Doanh thu
3. Tiêu chí doanh thu: Tháng
4. Nhập tháng: 01
5. Nhập năm: 2020
6. Thống kê
Expection Result:
1. Thông tin doanh thu (Tổng doanh thu: $4870, Tổng số lượng sản phẩm bán được: 14)
2. Các đơn hàng đặt vào tháng 01/2020 gồm các thông tin như Số thứ tự, Mã đơn hàng, Email khách hàng, Địa chỉ, Tổng tiền
Actual Result:
1. Thông tin doanh thu (Tổng doanh thu: $0, Tổng số lượng sản phẩm bán được: 0)
2. Các đơn hàng đặt vào tháng 01/2020 gồm các thông tin như Số thứ tự, Mã đơn hàng, Email khách hàng, Địa chỉ, Tổng tiền</t>
  </si>
  <si>
    <r>
      <t xml:space="preserve">
1. Vào menu chọn icon hình người, chọn: Thông tin tài khoản
2. Thay đổi số điện thoại ở mục Số điện thoại thành: </t>
    </r>
    <r>
      <rPr>
        <sz val="11"/>
        <color theme="3" tint="0.39997558519241921"/>
        <rFont val="Tahoma"/>
        <family val="2"/>
      </rPr>
      <t>0991234567</t>
    </r>
    <r>
      <rPr>
        <sz val="11"/>
        <color theme="1"/>
        <rFont val="Tahoma"/>
        <family val="2"/>
      </rPr>
      <t xml:space="preserve">
3. Click button Cập nhật
Expected Result: Thay đổi được số điện thoại
Actual Result: Không thay đổi được số điện thoại</t>
    </r>
  </si>
  <si>
    <r>
      <t xml:space="preserve">1. Vào menu chọn icon hình người, chọn: Thông tin tài khoản
2. Thay đổi email thành: </t>
    </r>
    <r>
      <rPr>
        <sz val="11"/>
        <color theme="3" tint="0.39997558519241921"/>
        <rFont val="Tahoma"/>
        <family val="2"/>
      </rPr>
      <t>123abc@gmail.com</t>
    </r>
    <r>
      <rPr>
        <sz val="11"/>
        <color theme="1"/>
        <rFont val="Tahoma"/>
        <family val="2"/>
      </rPr>
      <t xml:space="preserve">
3. Click button Cập nhật
Expected Result: Thay đổi được email
Actual Result: Không thay đổi được email</t>
    </r>
  </si>
  <si>
    <r>
      <t xml:space="preserve">
1. Vào menu chọn icon hình người, chọn: Thông tin tài khoản
2. Thay đổi địa chỉ thành: </t>
    </r>
    <r>
      <rPr>
        <sz val="11"/>
        <color theme="3" tint="0.39997558519241921"/>
        <rFont val="Tahoma"/>
        <family val="2"/>
      </rPr>
      <t>227 Nguyễn Văn Cừ, Quận 5, TP.HCM</t>
    </r>
    <r>
      <rPr>
        <sz val="11"/>
        <color theme="1"/>
        <rFont val="Tahoma"/>
        <family val="2"/>
      </rPr>
      <t xml:space="preserve">
3. Click button Cập nhật
Expected Result: Thay đổi được địa chỉ
Actual Result: Không thay đổi được địa chỉ</t>
    </r>
  </si>
  <si>
    <r>
      <t xml:space="preserve">
1. Vào menu chọn icon hình người, chọn: Thông tin tài khoản
2. Thay đổi hàng Họ Tên thành: </t>
    </r>
    <r>
      <rPr>
        <sz val="11"/>
        <color theme="3" tint="0.59999389629810485"/>
        <rFont val="Tahoma"/>
        <family val="2"/>
      </rPr>
      <t>123456</t>
    </r>
    <r>
      <rPr>
        <sz val="11"/>
        <color theme="1"/>
        <rFont val="Tahoma"/>
        <family val="2"/>
      </rPr>
      <t xml:space="preserve">
3. Click button Cập nhật
Expected Result: Báo lỗi sai họ tên
Actual Result: Cập nhật thành công</t>
    </r>
  </si>
  <si>
    <r>
      <t xml:space="preserve">
1. Vào menu chọn icon hình người, chọn: Thông tin tài khoản
2. Thay đổi hàng Họ Tên thành: </t>
    </r>
    <r>
      <rPr>
        <sz val="11"/>
        <color theme="3" tint="0.59999389629810485"/>
        <rFont val="Tahoma"/>
        <family val="2"/>
      </rPr>
      <t>@Nguyễn !!!</t>
    </r>
    <r>
      <rPr>
        <sz val="11"/>
        <color theme="1"/>
        <rFont val="Tahoma"/>
        <family val="2"/>
      </rPr>
      <t xml:space="preserve">
3. Click button Cập nhật
Expected Result: Báo lỗi sai họ tên
Actual Result: Cập nhật thành công</t>
    </r>
  </si>
  <si>
    <r>
      <t xml:space="preserve">1. Chọn món hàng cần mua và thêm vào giỏ hàng
2.  Vào giỏ hàng chọn thanh toán
3. Nhập thông tin người mua
4. Mục địa chỉ nhập: </t>
    </r>
    <r>
      <rPr>
        <sz val="11"/>
        <color theme="3" tint="0.39997558519241921"/>
        <rFont val="Tahoma"/>
        <family val="2"/>
      </rPr>
      <t xml:space="preserve">@@@
</t>
    </r>
    <r>
      <rPr>
        <sz val="11"/>
        <color theme="1"/>
        <rFont val="Tahoma"/>
        <family val="2"/>
      </rPr>
      <t>Expected Result: Báo lỗi format địa chỉ
Actual Result: Đặt hàng thành công</t>
    </r>
  </si>
  <si>
    <r>
      <t xml:space="preserve">1. Chọn món hàng cần mua và thêm vào giỏ hàng
2.  Vào giỏ hàng chọn thanh toán
3. Nhập thông tin người mua
4. Mục số Họ tên nhập: </t>
    </r>
    <r>
      <rPr>
        <sz val="11"/>
        <color theme="3" tint="0.39997558519241921"/>
        <rFont val="Tahoma"/>
        <family val="2"/>
      </rPr>
      <t xml:space="preserve">123456
</t>
    </r>
    <r>
      <rPr>
        <sz val="11"/>
        <color theme="1"/>
        <rFont val="Tahoma"/>
        <family val="2"/>
      </rPr>
      <t>Expected Result: Báo lỗi  sai format họ tên
Actual Result: Đặt hàng thành công</t>
    </r>
  </si>
  <si>
    <t>VHT Tested</t>
  </si>
  <si>
    <t>Bùi Bảo Duy(18600057) 
Võ Thị Phương Dung(18600054)
Nguyễn Thị Trúc Mai(18600166)
Vũ Cao Nguyên(18600187)
Nguyễn Thị Yến Vy(18600325)</t>
  </si>
  <si>
    <t>14-001</t>
  </si>
  <si>
    <t>14-002</t>
  </si>
  <si>
    <t>15-001</t>
  </si>
  <si>
    <t>15-002</t>
  </si>
  <si>
    <t>15-003</t>
  </si>
  <si>
    <t>15-004</t>
  </si>
  <si>
    <t>15-005</t>
  </si>
  <si>
    <t>15-006</t>
  </si>
  <si>
    <t>15-007</t>
  </si>
  <si>
    <t>15-008</t>
  </si>
  <si>
    <t>15-009</t>
  </si>
  <si>
    <t>15-010</t>
  </si>
  <si>
    <t>15-011</t>
  </si>
  <si>
    <t>16-001</t>
  </si>
  <si>
    <t>16-002</t>
  </si>
  <si>
    <t>16-003</t>
  </si>
  <si>
    <t>16-004</t>
  </si>
  <si>
    <t>16-005</t>
  </si>
  <si>
    <t>16-006</t>
  </si>
  <si>
    <t>16-007</t>
  </si>
  <si>
    <t>16-008</t>
  </si>
  <si>
    <t>16-009</t>
  </si>
  <si>
    <t>16-010</t>
  </si>
  <si>
    <t>16-011</t>
  </si>
  <si>
    <t>16-012</t>
  </si>
  <si>
    <t>17-001</t>
  </si>
  <si>
    <t>17-002</t>
  </si>
  <si>
    <t>17-003</t>
  </si>
  <si>
    <t>17-004</t>
  </si>
  <si>
    <t>17-005</t>
  </si>
  <si>
    <t>17-006</t>
  </si>
  <si>
    <t>17-007</t>
  </si>
  <si>
    <t>17-008</t>
  </si>
  <si>
    <t>17-009</t>
  </si>
  <si>
    <t>17-010</t>
  </si>
  <si>
    <t>17-011</t>
  </si>
  <si>
    <t>17-012</t>
  </si>
  <si>
    <t>17-013</t>
  </si>
  <si>
    <t>17-014</t>
  </si>
  <si>
    <t>17-015</t>
  </si>
  <si>
    <t>17-016</t>
  </si>
  <si>
    <t>18-001</t>
  </si>
  <si>
    <t>19-001</t>
  </si>
  <si>
    <t>19-002</t>
  </si>
  <si>
    <t>20-001</t>
  </si>
  <si>
    <t>20-002</t>
  </si>
  <si>
    <t>20-003</t>
  </si>
  <si>
    <t>20-004</t>
  </si>
  <si>
    <t>20-005</t>
  </si>
  <si>
    <t>20-006</t>
  </si>
  <si>
    <t>20-007</t>
  </si>
  <si>
    <t>20-008</t>
  </si>
  <si>
    <t>20-009</t>
  </si>
  <si>
    <t>20-010</t>
  </si>
  <si>
    <t>20-011</t>
  </si>
  <si>
    <t>20-012</t>
  </si>
  <si>
    <t>20-013</t>
  </si>
  <si>
    <t>21-001</t>
  </si>
  <si>
    <t>21-002</t>
  </si>
  <si>
    <t>21-003</t>
  </si>
  <si>
    <t>21-004</t>
  </si>
  <si>
    <t>21-005</t>
  </si>
  <si>
    <t>22-001</t>
  </si>
  <si>
    <t>22-002</t>
  </si>
  <si>
    <t>23-001</t>
  </si>
  <si>
    <t>23-002</t>
  </si>
  <si>
    <t>23-003</t>
  </si>
  <si>
    <t>23-004</t>
  </si>
  <si>
    <t>23-005</t>
  </si>
  <si>
    <t>23-006</t>
  </si>
  <si>
    <t>23-007</t>
  </si>
  <si>
    <t>23-008</t>
  </si>
  <si>
    <t>23-009</t>
  </si>
  <si>
    <t>23-010</t>
  </si>
  <si>
    <t>23-011</t>
  </si>
  <si>
    <t>23-012</t>
  </si>
  <si>
    <t>23-013</t>
  </si>
  <si>
    <t>23-014</t>
  </si>
  <si>
    <t>23-015</t>
  </si>
  <si>
    <t>23-016</t>
  </si>
  <si>
    <t>23-017</t>
  </si>
  <si>
    <t>23-018</t>
  </si>
  <si>
    <t>23-019</t>
  </si>
  <si>
    <t>23-020</t>
  </si>
  <si>
    <t>25-001</t>
  </si>
  <si>
    <t>25-002</t>
  </si>
  <si>
    <t>25-003</t>
  </si>
  <si>
    <t>25-004</t>
  </si>
  <si>
    <t>25-005</t>
  </si>
  <si>
    <t>25-006</t>
  </si>
  <si>
    <t>26-001</t>
  </si>
  <si>
    <t>26-002</t>
  </si>
  <si>
    <t>26-003</t>
  </si>
  <si>
    <t>26-004</t>
  </si>
  <si>
    <t>26-005</t>
  </si>
  <si>
    <t>26-006</t>
  </si>
  <si>
    <t>26-007</t>
  </si>
  <si>
    <t>26-008</t>
  </si>
  <si>
    <t>26-009</t>
  </si>
  <si>
    <t>26-010</t>
  </si>
  <si>
    <t>26-011</t>
  </si>
  <si>
    <t>26-012</t>
  </si>
  <si>
    <t>26-013</t>
  </si>
  <si>
    <t>26-014</t>
  </si>
  <si>
    <t>26-015</t>
  </si>
  <si>
    <t>27-001</t>
  </si>
  <si>
    <t>27-002</t>
  </si>
  <si>
    <t>27-003</t>
  </si>
  <si>
    <t>28-001</t>
  </si>
  <si>
    <t>28-002</t>
  </si>
  <si>
    <t>28-003</t>
  </si>
  <si>
    <t>28-004</t>
  </si>
  <si>
    <t>28-005</t>
  </si>
  <si>
    <t>28-006</t>
  </si>
  <si>
    <t>28-007</t>
  </si>
  <si>
    <t>28-008</t>
  </si>
  <si>
    <t>28-009</t>
  </si>
  <si>
    <t>29-001</t>
  </si>
  <si>
    <t>29-002</t>
  </si>
  <si>
    <t>30-001</t>
  </si>
  <si>
    <t>30-002</t>
  </si>
  <si>
    <t>30-003</t>
  </si>
  <si>
    <t>30-004</t>
  </si>
  <si>
    <t>31-001</t>
  </si>
  <si>
    <t>31-002</t>
  </si>
  <si>
    <t>31-003</t>
  </si>
  <si>
    <t>31-004</t>
  </si>
  <si>
    <t>31-005</t>
  </si>
  <si>
    <t>31-006</t>
  </si>
  <si>
    <t>31-007</t>
  </si>
  <si>
    <t>31-008</t>
  </si>
  <si>
    <t>31-009</t>
  </si>
  <si>
    <t>31-010</t>
  </si>
  <si>
    <t>31-011</t>
  </si>
  <si>
    <t>31-012</t>
  </si>
  <si>
    <t>31-013</t>
  </si>
  <si>
    <t>31-014</t>
  </si>
  <si>
    <t>32-001</t>
  </si>
  <si>
    <t>32-002</t>
  </si>
  <si>
    <t>32-003</t>
  </si>
  <si>
    <t>32-004</t>
  </si>
  <si>
    <t>32-005</t>
  </si>
  <si>
    <t>32-006</t>
  </si>
  <si>
    <t>32-007</t>
  </si>
  <si>
    <t>32-008</t>
  </si>
  <si>
    <t>32-009</t>
  </si>
  <si>
    <t>32-010</t>
  </si>
  <si>
    <t>32-011</t>
  </si>
  <si>
    <t>32-012</t>
  </si>
  <si>
    <t>32-013</t>
  </si>
  <si>
    <t>32-014</t>
  </si>
  <si>
    <t>32-015</t>
  </si>
  <si>
    <t>32-016</t>
  </si>
  <si>
    <t>32-017</t>
  </si>
  <si>
    <t>32-018</t>
  </si>
  <si>
    <t>32-019</t>
  </si>
  <si>
    <t>32-020</t>
  </si>
  <si>
    <t>32-021</t>
  </si>
  <si>
    <t>32-022</t>
  </si>
  <si>
    <t>32-023</t>
  </si>
  <si>
    <t>32-024</t>
  </si>
  <si>
    <t>32-025</t>
  </si>
  <si>
    <t>32-026</t>
  </si>
  <si>
    <t>32-027</t>
  </si>
  <si>
    <t>32-028</t>
  </si>
  <si>
    <t>32-029</t>
  </si>
  <si>
    <t>32-030</t>
  </si>
  <si>
    <t>32-031</t>
  </si>
  <si>
    <t>33-001</t>
  </si>
  <si>
    <t>33-002</t>
  </si>
  <si>
    <t>33-003</t>
  </si>
  <si>
    <t>33-004</t>
  </si>
  <si>
    <t>33-005</t>
  </si>
  <si>
    <t>33-006</t>
  </si>
  <si>
    <t>33-007</t>
  </si>
  <si>
    <t>33-008</t>
  </si>
  <si>
    <t>34-001</t>
  </si>
  <si>
    <t>35-001</t>
  </si>
  <si>
    <t>36-001</t>
  </si>
  <si>
    <t>36-002</t>
  </si>
  <si>
    <t>37-001</t>
  </si>
  <si>
    <t>37-002</t>
  </si>
  <si>
    <t>37-003</t>
  </si>
  <si>
    <t>37-004</t>
  </si>
  <si>
    <t>38-001</t>
  </si>
  <si>
    <t>38-002</t>
  </si>
  <si>
    <t>02-001</t>
  </si>
  <si>
    <t>02-002</t>
  </si>
  <si>
    <t>02-003</t>
  </si>
  <si>
    <t>02-004</t>
  </si>
  <si>
    <t>02-005</t>
  </si>
  <si>
    <t>02-006</t>
  </si>
  <si>
    <t>02-007</t>
  </si>
  <si>
    <t>02-008</t>
  </si>
  <si>
    <t>02-009</t>
  </si>
  <si>
    <t>02-010</t>
  </si>
  <si>
    <t>02-011</t>
  </si>
  <si>
    <t>02-012</t>
  </si>
  <si>
    <t>02-013</t>
  </si>
  <si>
    <t>02-014</t>
  </si>
  <si>
    <t>02-015</t>
  </si>
  <si>
    <t>03-001</t>
  </si>
  <si>
    <t>03-002</t>
  </si>
  <si>
    <t>03-003</t>
  </si>
  <si>
    <t>03-004</t>
  </si>
  <si>
    <t>03-005</t>
  </si>
  <si>
    <t>03-006</t>
  </si>
  <si>
    <t>03-007</t>
  </si>
  <si>
    <t>03-008</t>
  </si>
  <si>
    <t>03-009</t>
  </si>
  <si>
    <t>04-001</t>
  </si>
  <si>
    <t>04-002</t>
  </si>
  <si>
    <t>04-003</t>
  </si>
  <si>
    <t>04-004</t>
  </si>
  <si>
    <t>04-005</t>
  </si>
  <si>
    <t>04-006</t>
  </si>
  <si>
    <t>04-007</t>
  </si>
  <si>
    <t>04-008</t>
  </si>
  <si>
    <t>05-001</t>
  </si>
  <si>
    <t>05-002</t>
  </si>
  <si>
    <t>05-003</t>
  </si>
  <si>
    <t>05-004</t>
  </si>
  <si>
    <t>05-005</t>
  </si>
  <si>
    <t>05-006</t>
  </si>
  <si>
    <t>05-007</t>
  </si>
  <si>
    <t>05-008</t>
  </si>
  <si>
    <t>05-009</t>
  </si>
  <si>
    <t>05-010</t>
  </si>
  <si>
    <t>05-011</t>
  </si>
  <si>
    <t>06-001</t>
  </si>
  <si>
    <t>07-001</t>
  </si>
  <si>
    <t>07-002</t>
  </si>
  <si>
    <t>07-003</t>
  </si>
  <si>
    <t>07-004</t>
  </si>
  <si>
    <t>07-005</t>
  </si>
  <si>
    <t>24-001</t>
  </si>
  <si>
    <t>24-002</t>
  </si>
  <si>
    <t>24-003</t>
  </si>
  <si>
    <t>24-004</t>
  </si>
  <si>
    <t>24-005</t>
  </si>
  <si>
    <t>24-006</t>
  </si>
  <si>
    <t>24-007</t>
  </si>
  <si>
    <t>24-008</t>
  </si>
  <si>
    <t>24-009</t>
  </si>
  <si>
    <t>Function 30:   Mở, khóa tài khoản</t>
  </si>
  <si>
    <t>VCNguyen</t>
  </si>
  <si>
    <t>32501</t>
  </si>
  <si>
    <t>32502</t>
  </si>
  <si>
    <t>32503</t>
  </si>
  <si>
    <t>32504</t>
  </si>
  <si>
    <t>32505</t>
  </si>
  <si>
    <t>32506</t>
  </si>
  <si>
    <t>32507</t>
  </si>
  <si>
    <t>32508</t>
  </si>
  <si>
    <t>16601</t>
  </si>
  <si>
    <t>16602</t>
  </si>
  <si>
    <t>16603</t>
  </si>
  <si>
    <t>16604</t>
  </si>
  <si>
    <t>16605</t>
  </si>
  <si>
    <t>16606</t>
  </si>
  <si>
    <t>16607</t>
  </si>
  <si>
    <t>16608</t>
  </si>
  <si>
    <t>16609</t>
  </si>
  <si>
    <t>16610</t>
  </si>
  <si>
    <t>32509</t>
  </si>
  <si>
    <t>16611</t>
  </si>
  <si>
    <t>16612</t>
  </si>
  <si>
    <t>16613</t>
  </si>
  <si>
    <t>16614</t>
  </si>
  <si>
    <t>16615</t>
  </si>
  <si>
    <t>16616</t>
  </si>
  <si>
    <t>16617</t>
  </si>
  <si>
    <t>16618</t>
  </si>
  <si>
    <t>16619</t>
  </si>
  <si>
    <t>16620</t>
  </si>
  <si>
    <t>16621</t>
  </si>
  <si>
    <t>16622</t>
  </si>
  <si>
    <t>16623</t>
  </si>
  <si>
    <t>16624</t>
  </si>
  <si>
    <t>16625</t>
  </si>
  <si>
    <t>Xem thông tin chi tiết sản phẩm</t>
  </si>
  <si>
    <t xml:space="preserve">Hiển thị số lần xem sản phẩm. 
Hiển thị các hình của sản phẩm.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</si>
</sst>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35"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b/>
      <sz val="11"/>
      <color theme="1"/>
      <name val="Calibri"/>
      <family val="2"/>
      <scheme val="minor"/>
    </font>
    <font>
      <sz val="11"/>
      <name val="Calibri"/>
      <family val="2"/>
      <scheme val="minor"/>
    </font>
    <font>
      <b/>
      <sz val="11"/>
      <color rgb="FF3366FF"/>
      <name val="Calibri"/>
      <family val="2"/>
      <scheme val="minor"/>
    </font>
    <font>
      <b/>
      <sz val="11"/>
      <color theme="9" tint="-0.499984740745262"/>
      <name val="Calibri"/>
      <family val="2"/>
      <scheme val="minor"/>
    </font>
    <font>
      <b/>
      <sz val="11"/>
      <color theme="5" tint="-0.249977111117893"/>
      <name val="Calibri"/>
      <family val="2"/>
      <scheme val="minor"/>
    </font>
    <font>
      <b/>
      <i/>
      <sz val="11"/>
      <color theme="1"/>
      <name val="Calibri"/>
      <family val="2"/>
      <scheme val="minor"/>
    </font>
    <font>
      <b/>
      <sz val="12"/>
      <color theme="1"/>
      <name val="Calibri"/>
      <family val="2"/>
      <scheme val="minor"/>
    </font>
    <font>
      <b/>
      <sz val="20"/>
      <color rgb="FF008000"/>
      <name val="Calibri"/>
      <family val="2"/>
      <scheme val="minor"/>
    </font>
    <font>
      <b/>
      <sz val="12"/>
      <name val="Calibri"/>
      <family val="2"/>
      <scheme val="minor"/>
    </font>
    <font>
      <b/>
      <sz val="11"/>
      <color theme="0"/>
      <name val="Calibri"/>
      <family val="2"/>
      <scheme val="minor"/>
    </font>
    <font>
      <sz val="18"/>
      <color rgb="FF222222"/>
      <name val="Arial"/>
      <family val="2"/>
    </font>
    <font>
      <sz val="11"/>
      <color rgb="FF9C0006"/>
      <name val="Calibri"/>
      <family val="2"/>
      <scheme val="minor"/>
    </font>
    <font>
      <sz val="11"/>
      <color theme="0"/>
      <name val="Calibri"/>
      <family val="2"/>
      <scheme val="minor"/>
    </font>
    <font>
      <sz val="11"/>
      <color rgb="FF000000"/>
      <name val="Calibri"/>
      <family val="2"/>
      <scheme val="minor"/>
    </font>
    <font>
      <sz val="11"/>
      <color theme="3" tint="0.39997558519241921"/>
      <name val="Calibri"/>
      <family val="2"/>
      <scheme val="minor"/>
    </font>
    <font>
      <sz val="11"/>
      <color theme="3" tint="0.59999389629810485"/>
      <name val="Calibri"/>
      <family val="2"/>
      <scheme val="minor"/>
    </font>
    <font>
      <b/>
      <sz val="14"/>
      <color theme="1"/>
      <name val="Calibri"/>
      <family val="2"/>
      <scheme val="minor"/>
    </font>
    <font>
      <sz val="14"/>
      <color theme="1"/>
      <name val="Calibri"/>
      <family val="2"/>
      <scheme val="minor"/>
    </font>
    <font>
      <sz val="12"/>
      <name val="Calibri"/>
      <family val="2"/>
      <scheme val="minor"/>
    </font>
    <font>
      <sz val="11"/>
      <color theme="1"/>
      <name val="Tahoma"/>
      <family val="2"/>
    </font>
    <font>
      <sz val="11"/>
      <name val="Tahoma"/>
      <family val="2"/>
    </font>
    <font>
      <sz val="11"/>
      <color rgb="FF000000"/>
      <name val="Tahoma"/>
      <family val="2"/>
    </font>
    <font>
      <sz val="12"/>
      <color theme="1"/>
      <name val="Tahoma"/>
      <family val="2"/>
    </font>
    <font>
      <sz val="11"/>
      <color theme="3" tint="0.39997558519241921"/>
      <name val="Tahoma"/>
      <family val="2"/>
    </font>
    <font>
      <sz val="11"/>
      <color theme="3" tint="0.59999389629810485"/>
      <name val="Tahoma"/>
      <family val="2"/>
    </font>
    <font>
      <sz val="14"/>
      <color theme="1"/>
      <name val="Tahoma"/>
      <family val="2"/>
    </font>
    <font>
      <sz val="11"/>
      <color theme="1"/>
      <name val="Calibri"/>
      <scheme val="minor"/>
    </font>
    <font>
      <sz val="11"/>
      <color theme="1"/>
      <name val="Tahoma"/>
    </font>
    <font>
      <sz val="12"/>
      <color rgb="FF3366FF"/>
      <name val="Calibri"/>
      <family val="2"/>
      <scheme val="minor"/>
    </font>
  </fonts>
  <fills count="12">
    <fill>
      <patternFill patternType="none"/>
    </fill>
    <fill>
      <patternFill patternType="gray125"/>
    </fill>
    <fill>
      <patternFill patternType="solid">
        <fgColor rgb="FFCCFFCC"/>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4"/>
        <bgColor theme="4"/>
      </patternFill>
    </fill>
    <fill>
      <patternFill patternType="solid">
        <fgColor rgb="FFFFC7CE"/>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0"/>
        <bgColor indexed="64"/>
      </patternFill>
    </fill>
    <fill>
      <patternFill patternType="solid">
        <fgColor theme="4"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theme="4"/>
      </bottom>
      <diagonal/>
    </border>
    <border>
      <left/>
      <right/>
      <top style="thin">
        <color theme="4"/>
      </top>
      <bottom style="thin">
        <color theme="4"/>
      </bottom>
      <diagonal/>
    </border>
  </borders>
  <cellStyleXfs count="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9" fontId="5"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7"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18" fillId="9" borderId="0" applyNumberFormat="0" applyBorder="0" applyAlignment="0" applyProtection="0"/>
    <xf numFmtId="0" fontId="2" fillId="0" borderId="0" applyNumberFormat="0" applyFill="0" applyBorder="0" applyAlignment="0" applyProtection="0"/>
  </cellStyleXfs>
  <cellXfs count="300">
    <xf numFmtId="0" fontId="0" fillId="0" borderId="0" xfId="0"/>
    <xf numFmtId="0" fontId="6" fillId="0" borderId="0" xfId="0" applyFont="1"/>
    <xf numFmtId="0" fontId="0" fillId="0" borderId="0" xfId="0" applyAlignment="1">
      <alignment horizontal="center"/>
    </xf>
    <xf numFmtId="0" fontId="7" fillId="2" borderId="0" xfId="0" applyFont="1" applyFill="1" applyAlignment="1">
      <alignment vertical="center"/>
    </xf>
    <xf numFmtId="0" fontId="7" fillId="2" borderId="0" xfId="0" applyFont="1" applyFill="1" applyAlignment="1">
      <alignment horizontal="center" vertical="center"/>
    </xf>
    <xf numFmtId="0" fontId="7" fillId="2" borderId="0" xfId="0" applyFont="1" applyFill="1" applyAlignment="1">
      <alignment horizontal="center" vertical="center" wrapText="1"/>
    </xf>
    <xf numFmtId="0" fontId="0" fillId="0" borderId="0" xfId="0" applyAlignment="1">
      <alignment vertical="center"/>
    </xf>
    <xf numFmtId="0" fontId="0" fillId="0" borderId="0" xfId="0" applyFill="1"/>
    <xf numFmtId="0" fontId="0" fillId="0" borderId="0" xfId="0" applyFill="1" applyAlignment="1">
      <alignment horizontal="center"/>
    </xf>
    <xf numFmtId="9" fontId="8" fillId="0" borderId="0" xfId="4" applyFont="1" applyFill="1" applyAlignment="1">
      <alignment horizontal="center"/>
    </xf>
    <xf numFmtId="0" fontId="11" fillId="0" borderId="0" xfId="0" applyFont="1" applyFill="1" applyAlignment="1">
      <alignment horizontal="center"/>
    </xf>
    <xf numFmtId="0" fontId="1" fillId="0" borderId="0" xfId="23" applyAlignment="1">
      <alignment horizontal="center"/>
    </xf>
    <xf numFmtId="0" fontId="1" fillId="0" borderId="0" xfId="23"/>
    <xf numFmtId="0" fontId="12" fillId="2" borderId="1" xfId="23" applyFont="1" applyFill="1" applyBorder="1" applyAlignment="1">
      <alignment horizontal="center"/>
    </xf>
    <xf numFmtId="0" fontId="12" fillId="2" borderId="1" xfId="23" applyFont="1" applyFill="1" applyBorder="1"/>
    <xf numFmtId="0" fontId="12" fillId="0" borderId="1" xfId="23" applyFont="1" applyBorder="1" applyAlignment="1">
      <alignment horizontal="center"/>
    </xf>
    <xf numFmtId="0" fontId="12" fillId="0" borderId="0" xfId="0" applyFont="1"/>
    <xf numFmtId="14" fontId="11" fillId="0" borderId="0" xfId="0" applyNumberFormat="1" applyFont="1" applyFill="1" applyAlignment="1">
      <alignment horizontal="center"/>
    </xf>
    <xf numFmtId="14" fontId="0" fillId="0" borderId="0" xfId="0" applyNumberFormat="1" applyFill="1" applyAlignment="1">
      <alignment horizontal="center"/>
    </xf>
    <xf numFmtId="0" fontId="0" fillId="0" borderId="1" xfId="0" applyBorder="1"/>
    <xf numFmtId="0" fontId="0" fillId="0" borderId="1" xfId="0" applyBorder="1" applyAlignment="1">
      <alignment vertical="center" wrapText="1"/>
    </xf>
    <xf numFmtId="0" fontId="15" fillId="5" borderId="5" xfId="0" applyFont="1" applyFill="1" applyBorder="1"/>
    <xf numFmtId="0" fontId="15" fillId="5" borderId="6" xfId="0" applyFont="1" applyFill="1" applyBorder="1"/>
    <xf numFmtId="0" fontId="15" fillId="5" borderId="7" xfId="0" applyFont="1" applyFill="1" applyBorder="1"/>
    <xf numFmtId="14" fontId="0" fillId="0" borderId="6" xfId="0" applyNumberFormat="1" applyFont="1" applyBorder="1"/>
    <xf numFmtId="0" fontId="0" fillId="0" borderId="1" xfId="0" applyFont="1" applyBorder="1" applyAlignment="1">
      <alignment vertical="center" wrapText="1"/>
    </xf>
    <xf numFmtId="0" fontId="0" fillId="0" borderId="1" xfId="0" applyFill="1" applyBorder="1" applyAlignment="1">
      <alignment vertical="center" wrapText="1"/>
    </xf>
    <xf numFmtId="0" fontId="0" fillId="0" borderId="1" xfId="0" applyBorder="1" applyAlignment="1">
      <alignment vertical="center"/>
    </xf>
    <xf numFmtId="0" fontId="0" fillId="10" borderId="1" xfId="0" applyFont="1" applyFill="1" applyBorder="1" applyAlignment="1">
      <alignment vertical="center" wrapText="1"/>
    </xf>
    <xf numFmtId="0" fontId="0" fillId="0" borderId="1" xfId="0" quotePrefix="1" applyBorder="1" applyAlignment="1">
      <alignment vertical="center"/>
    </xf>
    <xf numFmtId="0" fontId="19" fillId="0" borderId="1" xfId="0" applyFont="1" applyBorder="1" applyAlignment="1">
      <alignment vertical="center"/>
    </xf>
    <xf numFmtId="14" fontId="0" fillId="0" borderId="1" xfId="0" applyNumberFormat="1" applyBorder="1" applyAlignment="1">
      <alignment vertical="center"/>
    </xf>
    <xf numFmtId="0" fontId="0" fillId="0" borderId="1" xfId="0" applyFont="1" applyBorder="1" applyAlignment="1">
      <alignment vertical="center"/>
    </xf>
    <xf numFmtId="0" fontId="5"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1" xfId="0" applyFont="1" applyFill="1" applyBorder="1" applyAlignment="1">
      <alignment vertical="center" wrapText="1"/>
    </xf>
    <xf numFmtId="0" fontId="1" fillId="0" borderId="1" xfId="0" quotePrefix="1" applyFont="1" applyFill="1" applyBorder="1" applyAlignment="1">
      <alignment vertical="center" wrapText="1"/>
    </xf>
    <xf numFmtId="14" fontId="1" fillId="0" borderId="1" xfId="0" applyNumberFormat="1" applyFont="1" applyBorder="1" applyAlignment="1">
      <alignment vertical="center"/>
    </xf>
    <xf numFmtId="0" fontId="23" fillId="0" borderId="1" xfId="41" applyFont="1" applyFill="1" applyBorder="1" applyAlignment="1">
      <alignment vertical="center"/>
    </xf>
    <xf numFmtId="14" fontId="23" fillId="0" borderId="1" xfId="41" applyNumberFormat="1" applyFont="1" applyFill="1" applyBorder="1" applyAlignment="1">
      <alignment vertical="center"/>
    </xf>
    <xf numFmtId="164" fontId="23" fillId="0" borderId="1" xfId="41" applyNumberFormat="1" applyFont="1" applyFill="1" applyBorder="1" applyAlignment="1">
      <alignment vertical="center" wrapText="1"/>
    </xf>
    <xf numFmtId="164" fontId="1" fillId="0" borderId="1" xfId="0" applyNumberFormat="1" applyFont="1" applyBorder="1" applyAlignment="1">
      <alignment vertical="center"/>
    </xf>
    <xf numFmtId="0" fontId="0" fillId="0" borderId="8" xfId="0" applyBorder="1"/>
    <xf numFmtId="0" fontId="0" fillId="0" borderId="9" xfId="0" applyBorder="1" applyAlignment="1">
      <alignment vertical="center"/>
    </xf>
    <xf numFmtId="14" fontId="0" fillId="0" borderId="9" xfId="0" applyNumberFormat="1" applyBorder="1" applyAlignment="1">
      <alignment vertical="center"/>
    </xf>
    <xf numFmtId="0" fontId="0" fillId="0" borderId="8" xfId="0" applyBorder="1" applyAlignment="1">
      <alignment vertical="center"/>
    </xf>
    <xf numFmtId="14" fontId="0" fillId="0" borderId="8" xfId="0" applyNumberFormat="1" applyBorder="1" applyAlignment="1">
      <alignment vertical="center"/>
    </xf>
    <xf numFmtId="0" fontId="22" fillId="11" borderId="0" xfId="41" applyFont="1" applyFill="1" applyBorder="1" applyAlignment="1">
      <alignment vertical="center"/>
    </xf>
    <xf numFmtId="14" fontId="22" fillId="11" borderId="0" xfId="41" applyNumberFormat="1" applyFont="1" applyFill="1" applyBorder="1" applyAlignment="1">
      <alignment vertical="center"/>
    </xf>
    <xf numFmtId="0" fontId="0" fillId="0" borderId="9" xfId="0" applyBorder="1" applyAlignment="1">
      <alignment vertical="center" wrapText="1"/>
    </xf>
    <xf numFmtId="0" fontId="0" fillId="0" borderId="9" xfId="0" applyFont="1" applyBorder="1" applyAlignment="1">
      <alignment vertical="center" wrapText="1"/>
    </xf>
    <xf numFmtId="0" fontId="0" fillId="0" borderId="8" xfId="0" applyFont="1" applyBorder="1" applyAlignment="1">
      <alignment vertical="center" wrapText="1"/>
    </xf>
    <xf numFmtId="0" fontId="19" fillId="0" borderId="9" xfId="0" applyFont="1" applyBorder="1" applyAlignment="1">
      <alignment vertical="center" wrapText="1"/>
    </xf>
    <xf numFmtId="0" fontId="19" fillId="0" borderId="8" xfId="0" applyFont="1" applyBorder="1" applyAlignment="1">
      <alignment vertical="center" wrapText="1"/>
    </xf>
    <xf numFmtId="0" fontId="0" fillId="0" borderId="8" xfId="0" applyBorder="1" applyAlignment="1">
      <alignment vertical="center" wrapText="1"/>
    </xf>
    <xf numFmtId="0" fontId="22" fillId="11" borderId="0" xfId="0" applyFont="1" applyFill="1" applyBorder="1" applyAlignment="1">
      <alignment vertical="center"/>
    </xf>
    <xf numFmtId="0" fontId="23" fillId="11" borderId="0" xfId="0" applyFont="1" applyFill="1" applyBorder="1" applyAlignment="1">
      <alignment vertical="center"/>
    </xf>
    <xf numFmtId="0" fontId="0" fillId="0" borderId="9" xfId="0" applyFill="1" applyBorder="1" applyAlignment="1">
      <alignment vertical="center" wrapText="1"/>
    </xf>
    <xf numFmtId="0" fontId="0" fillId="0" borderId="8" xfId="0" applyFill="1" applyBorder="1" applyAlignment="1">
      <alignment vertical="center" wrapText="1"/>
    </xf>
    <xf numFmtId="0" fontId="1" fillId="0" borderId="9"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xf>
    <xf numFmtId="0" fontId="1" fillId="0" borderId="9" xfId="0" applyFont="1" applyFill="1" applyBorder="1" applyAlignment="1">
      <alignment vertical="center" wrapText="1"/>
    </xf>
    <xf numFmtId="0" fontId="1" fillId="0" borderId="9" xfId="0" quotePrefix="1" applyFont="1" applyFill="1" applyBorder="1" applyAlignment="1">
      <alignment vertical="center" wrapText="1"/>
    </xf>
    <xf numFmtId="14" fontId="1" fillId="0" borderId="9" xfId="0" applyNumberFormat="1" applyFont="1" applyBorder="1" applyAlignment="1">
      <alignment vertical="center"/>
    </xf>
    <xf numFmtId="0" fontId="1" fillId="0" borderId="8" xfId="0" applyFont="1" applyBorder="1" applyAlignment="1">
      <alignment vertical="center"/>
    </xf>
    <xf numFmtId="0" fontId="1" fillId="0" borderId="8" xfId="0" applyFont="1" applyFill="1" applyBorder="1" applyAlignment="1">
      <alignment vertical="center" wrapText="1"/>
    </xf>
    <xf numFmtId="0" fontId="1" fillId="0" borderId="8" xfId="0" quotePrefix="1" applyFont="1" applyFill="1" applyBorder="1" applyAlignment="1">
      <alignment vertical="center" wrapText="1"/>
    </xf>
    <xf numFmtId="14" fontId="1" fillId="0" borderId="8" xfId="0" applyNumberFormat="1" applyFont="1" applyBorder="1" applyAlignment="1">
      <alignment vertical="center"/>
    </xf>
    <xf numFmtId="0" fontId="1" fillId="0" borderId="8" xfId="0" quotePrefix="1" applyFont="1" applyBorder="1" applyAlignment="1">
      <alignment vertical="center"/>
    </xf>
    <xf numFmtId="0" fontId="23" fillId="11" borderId="0" xfId="41" applyFont="1" applyFill="1" applyBorder="1" applyAlignment="1">
      <alignment vertical="center"/>
    </xf>
    <xf numFmtId="0" fontId="23" fillId="11" borderId="0" xfId="41" applyFont="1" applyFill="1" applyBorder="1" applyAlignment="1">
      <alignment vertical="center" wrapText="1"/>
    </xf>
    <xf numFmtId="14" fontId="23" fillId="11" borderId="0" xfId="41" applyNumberFormat="1" applyFont="1" applyFill="1" applyBorder="1" applyAlignment="1">
      <alignment vertical="center"/>
    </xf>
    <xf numFmtId="164" fontId="1" fillId="0" borderId="9" xfId="0" applyNumberFormat="1" applyFont="1" applyBorder="1" applyAlignment="1">
      <alignment vertical="center"/>
    </xf>
    <xf numFmtId="164" fontId="1" fillId="0" borderId="8" xfId="0" applyNumberFormat="1" applyFont="1" applyBorder="1" applyAlignment="1">
      <alignment vertical="center"/>
    </xf>
    <xf numFmtId="164" fontId="23" fillId="11" borderId="0" xfId="41" applyNumberFormat="1" applyFont="1" applyFill="1" applyBorder="1" applyAlignment="1">
      <alignment vertical="center" wrapText="1"/>
    </xf>
    <xf numFmtId="0" fontId="1" fillId="0" borderId="10" xfId="0" applyFont="1" applyBorder="1" applyAlignment="1">
      <alignment vertical="center"/>
    </xf>
    <xf numFmtId="0" fontId="1" fillId="0" borderId="10" xfId="0" applyFont="1" applyBorder="1" applyAlignment="1">
      <alignment vertical="center" wrapText="1"/>
    </xf>
    <xf numFmtId="14" fontId="1" fillId="0" borderId="10" xfId="0" applyNumberFormat="1" applyFont="1" applyBorder="1" applyAlignment="1">
      <alignment vertical="center"/>
    </xf>
    <xf numFmtId="164" fontId="1" fillId="0" borderId="10" xfId="0" applyNumberFormat="1" applyFont="1" applyBorder="1" applyAlignment="1">
      <alignment vertical="center"/>
    </xf>
    <xf numFmtId="164" fontId="1" fillId="0" borderId="8" xfId="0" applyNumberFormat="1" applyFont="1" applyBorder="1" applyAlignment="1">
      <alignment vertical="center" wrapText="1"/>
    </xf>
    <xf numFmtId="164" fontId="1" fillId="0" borderId="10" xfId="0" applyNumberFormat="1" applyFont="1" applyBorder="1" applyAlignment="1">
      <alignment vertical="center" wrapText="1"/>
    </xf>
    <xf numFmtId="164" fontId="1" fillId="0" borderId="9" xfId="0" applyNumberFormat="1" applyFont="1" applyBorder="1" applyAlignment="1">
      <alignment vertical="center" wrapText="1"/>
    </xf>
    <xf numFmtId="14" fontId="1" fillId="0" borderId="1" xfId="0" applyNumberFormat="1" applyFont="1" applyFill="1" applyBorder="1" applyAlignment="1">
      <alignment vertical="center"/>
    </xf>
    <xf numFmtId="164" fontId="1" fillId="0" borderId="1" xfId="0" applyNumberFormat="1" applyFont="1" applyFill="1" applyBorder="1" applyAlignment="1">
      <alignment vertical="center"/>
    </xf>
    <xf numFmtId="0" fontId="1" fillId="0" borderId="1" xfId="0" applyFont="1" applyFill="1" applyBorder="1" applyAlignment="1">
      <alignment vertical="center"/>
    </xf>
    <xf numFmtId="0" fontId="0" fillId="0" borderId="11" xfId="0" applyFont="1" applyBorder="1" applyAlignment="1">
      <alignment horizontal="left" vertical="center"/>
    </xf>
    <xf numFmtId="0" fontId="0" fillId="0" borderId="1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25" fillId="0" borderId="1" xfId="0" quotePrefix="1" applyFont="1" applyBorder="1" applyAlignment="1">
      <alignment horizontal="left"/>
    </xf>
    <xf numFmtId="0" fontId="25" fillId="0" borderId="1" xfId="0" applyFont="1" applyBorder="1" applyAlignment="1">
      <alignment horizontal="left"/>
    </xf>
    <xf numFmtId="0" fontId="25" fillId="0" borderId="1" xfId="0" applyFont="1" applyBorder="1" applyAlignment="1">
      <alignment horizontal="left" wrapText="1"/>
    </xf>
    <xf numFmtId="0" fontId="26" fillId="0" borderId="1" xfId="0" applyFont="1" applyBorder="1" applyAlignment="1">
      <alignment horizontal="left"/>
    </xf>
    <xf numFmtId="0" fontId="25" fillId="0" borderId="1" xfId="0" applyFont="1" applyBorder="1" applyAlignment="1">
      <alignment horizontal="left" vertical="center" wrapText="1"/>
    </xf>
    <xf numFmtId="0" fontId="26" fillId="0" borderId="1" xfId="0" applyFont="1" applyBorder="1" applyAlignment="1">
      <alignment horizontal="left" wrapText="1"/>
    </xf>
    <xf numFmtId="0" fontId="25" fillId="0" borderId="1" xfId="0" applyFont="1" applyBorder="1" applyAlignment="1">
      <alignment horizontal="left" vertical="center"/>
    </xf>
    <xf numFmtId="49" fontId="25" fillId="0" borderId="1" xfId="0" quotePrefix="1" applyNumberFormat="1" applyFont="1" applyBorder="1" applyAlignment="1">
      <alignment vertical="center"/>
    </xf>
    <xf numFmtId="0" fontId="25" fillId="0" borderId="1" xfId="0" applyFont="1" applyBorder="1" applyAlignment="1">
      <alignment vertical="center"/>
    </xf>
    <xf numFmtId="0" fontId="25" fillId="0" borderId="1" xfId="0" applyFont="1" applyBorder="1" applyAlignment="1">
      <alignment vertical="center" wrapText="1"/>
    </xf>
    <xf numFmtId="14" fontId="25" fillId="0" borderId="1" xfId="0" applyNumberFormat="1" applyFont="1" applyBorder="1" applyAlignment="1">
      <alignment vertical="center"/>
    </xf>
    <xf numFmtId="0" fontId="25" fillId="0" borderId="1" xfId="0" quotePrefix="1" applyFont="1" applyBorder="1" applyAlignment="1">
      <alignment vertical="center"/>
    </xf>
    <xf numFmtId="0" fontId="28" fillId="0" borderId="1" xfId="0" quotePrefix="1" applyNumberFormat="1" applyFont="1" applyBorder="1" applyAlignment="1">
      <alignment horizontal="center" vertical="center"/>
    </xf>
    <xf numFmtId="0" fontId="28" fillId="0" borderId="1" xfId="0" applyFont="1" applyBorder="1" applyAlignment="1">
      <alignment horizontal="center" vertical="center"/>
    </xf>
    <xf numFmtId="0" fontId="28" fillId="0" borderId="1" xfId="0" applyNumberFormat="1" applyFont="1" applyBorder="1" applyAlignment="1">
      <alignment horizontal="center" vertical="center"/>
    </xf>
    <xf numFmtId="0" fontId="28" fillId="10" borderId="1" xfId="23" applyFont="1" applyFill="1" applyBorder="1" applyAlignment="1">
      <alignment horizontal="center" vertical="center"/>
    </xf>
    <xf numFmtId="0" fontId="25" fillId="0" borderId="1" xfId="0" applyFont="1" applyBorder="1" applyAlignment="1">
      <alignment horizontal="left" vertical="top"/>
    </xf>
    <xf numFmtId="0" fontId="25" fillId="0" borderId="1" xfId="0" applyFont="1" applyBorder="1" applyAlignment="1">
      <alignment horizontal="left" vertical="top" wrapText="1"/>
    </xf>
    <xf numFmtId="0" fontId="26" fillId="0" borderId="1" xfId="0" applyFont="1" applyBorder="1" applyAlignment="1">
      <alignment horizontal="left" vertical="top"/>
    </xf>
    <xf numFmtId="0" fontId="26" fillId="0" borderId="1" xfId="0" applyFont="1" applyBorder="1" applyAlignment="1">
      <alignment horizontal="left" vertical="top" wrapText="1"/>
    </xf>
    <xf numFmtId="0" fontId="1" fillId="0" borderId="1" xfId="23" applyBorder="1" applyAlignment="1">
      <alignment horizontal="right"/>
    </xf>
    <xf numFmtId="0" fontId="12" fillId="0" borderId="1" xfId="23" applyFont="1" applyBorder="1" applyAlignment="1">
      <alignment horizontal="right"/>
    </xf>
    <xf numFmtId="0" fontId="12" fillId="0" borderId="1" xfId="23" applyFont="1" applyBorder="1" applyAlignment="1">
      <alignment horizontal="right" vertical="center"/>
    </xf>
    <xf numFmtId="0" fontId="6" fillId="0" borderId="1" xfId="0" applyFont="1" applyBorder="1" applyAlignment="1">
      <alignment horizontal="right" vertical="center"/>
    </xf>
    <xf numFmtId="0" fontId="14" fillId="0" borderId="1" xfId="23" applyFont="1" applyBorder="1" applyAlignment="1">
      <alignment horizontal="center" vertical="center"/>
    </xf>
    <xf numFmtId="0" fontId="1" fillId="0" borderId="10" xfId="0" quotePrefix="1" applyFont="1" applyBorder="1" applyAlignment="1">
      <alignment vertical="center"/>
    </xf>
    <xf numFmtId="0" fontId="0" fillId="0" borderId="1" xfId="0" applyBorder="1" applyAlignment="1">
      <alignment horizontal="center"/>
    </xf>
    <xf numFmtId="0" fontId="0" fillId="0" borderId="1" xfId="0" quotePrefix="1" applyBorder="1" applyAlignment="1">
      <alignment horizontal="center"/>
    </xf>
    <xf numFmtId="0" fontId="25" fillId="0" borderId="1" xfId="0" applyFont="1" applyBorder="1" applyAlignment="1">
      <alignment horizontal="right"/>
    </xf>
    <xf numFmtId="9" fontId="5" fillId="0" borderId="1" xfId="4" applyFont="1" applyBorder="1" applyAlignment="1">
      <alignment horizontal="center"/>
    </xf>
    <xf numFmtId="0" fontId="25" fillId="0" borderId="1" xfId="0" applyNumberFormat="1" applyFont="1" applyBorder="1" applyAlignment="1">
      <alignment horizontal="right"/>
    </xf>
    <xf numFmtId="0" fontId="6" fillId="2" borderId="1" xfId="0" applyFont="1" applyFill="1" applyBorder="1" applyAlignment="1">
      <alignment horizontal="center"/>
    </xf>
    <xf numFmtId="0" fontId="32" fillId="2" borderId="1" xfId="0" applyFont="1" applyFill="1" applyBorder="1"/>
    <xf numFmtId="0" fontId="33" fillId="2" borderId="1" xfId="0" applyNumberFormat="1" applyFont="1" applyFill="1" applyBorder="1" applyAlignment="1">
      <alignment horizontal="right"/>
    </xf>
    <xf numFmtId="0" fontId="33" fillId="2" borderId="1" xfId="0" applyFont="1" applyFill="1" applyBorder="1" applyAlignment="1">
      <alignment horizontal="right"/>
    </xf>
    <xf numFmtId="9" fontId="0" fillId="2" borderId="1" xfId="4" applyNumberFormat="1" applyFont="1" applyFill="1" applyBorder="1" applyAlignment="1">
      <alignment horizontal="center"/>
    </xf>
    <xf numFmtId="0" fontId="12" fillId="0" borderId="1" xfId="0" applyFont="1" applyBorder="1" applyAlignment="1">
      <alignment horizontal="center"/>
    </xf>
    <xf numFmtId="0" fontId="6" fillId="0" borderId="1" xfId="0" applyFont="1" applyBorder="1" applyAlignment="1">
      <alignment horizontal="center"/>
    </xf>
    <xf numFmtId="0" fontId="33" fillId="0" borderId="1" xfId="0" applyNumberFormat="1" applyFont="1" applyBorder="1" applyAlignment="1">
      <alignment horizontal="right"/>
    </xf>
    <xf numFmtId="9" fontId="34" fillId="0" borderId="1" xfId="0" applyNumberFormat="1" applyFont="1" applyBorder="1" applyAlignment="1">
      <alignment horizontal="center"/>
    </xf>
    <xf numFmtId="0" fontId="13" fillId="0" borderId="0" xfId="23" applyFont="1" applyAlignment="1">
      <alignment horizontal="center"/>
    </xf>
    <xf numFmtId="0" fontId="6" fillId="0" borderId="1" xfId="0" applyFont="1" applyFill="1" applyBorder="1" applyAlignment="1">
      <alignment horizontal="center"/>
    </xf>
    <xf numFmtId="0" fontId="9" fillId="0" borderId="1" xfId="0" applyFont="1" applyFill="1" applyBorder="1" applyAlignment="1">
      <alignment horizontal="right"/>
    </xf>
    <xf numFmtId="0" fontId="10" fillId="0" borderId="2" xfId="0" applyFont="1" applyFill="1" applyBorder="1" applyAlignment="1">
      <alignment horizontal="right" vertical="center"/>
    </xf>
    <xf numFmtId="0" fontId="10" fillId="0" borderId="3" xfId="0" applyFont="1" applyFill="1" applyBorder="1" applyAlignment="1">
      <alignment horizontal="right" vertical="center"/>
    </xf>
    <xf numFmtId="0" fontId="0" fillId="0" borderId="2" xfId="0" applyFill="1" applyBorder="1" applyAlignment="1">
      <alignment horizontal="left" wrapText="1"/>
    </xf>
    <xf numFmtId="0" fontId="0" fillId="0" borderId="4" xfId="0" applyFill="1" applyBorder="1" applyAlignment="1">
      <alignment horizontal="left" wrapText="1"/>
    </xf>
    <xf numFmtId="0" fontId="0" fillId="0" borderId="3" xfId="0" applyFill="1" applyBorder="1" applyAlignment="1">
      <alignment horizontal="left" wrapText="1"/>
    </xf>
    <xf numFmtId="0" fontId="0" fillId="0" borderId="1" xfId="0" applyFill="1" applyBorder="1" applyAlignment="1">
      <alignment horizontal="center"/>
    </xf>
    <xf numFmtId="0" fontId="0" fillId="0" borderId="1" xfId="0" applyFill="1" applyBorder="1" applyAlignment="1">
      <alignment horizontal="center" wrapText="1"/>
    </xf>
    <xf numFmtId="14" fontId="0" fillId="0" borderId="1" xfId="0" applyNumberFormat="1" applyFont="1" applyBorder="1" applyAlignment="1">
      <alignment vertical="center"/>
    </xf>
    <xf numFmtId="0" fontId="0" fillId="0" borderId="9" xfId="0" applyFont="1" applyBorder="1" applyAlignment="1">
      <alignment vertical="center"/>
    </xf>
    <xf numFmtId="14" fontId="0" fillId="0" borderId="9" xfId="0" applyNumberFormat="1" applyFont="1" applyBorder="1" applyAlignment="1">
      <alignment vertical="center"/>
    </xf>
    <xf numFmtId="0" fontId="0" fillId="0" borderId="8" xfId="0" quotePrefix="1" applyBorder="1" applyAlignment="1">
      <alignment vertical="center"/>
    </xf>
    <xf numFmtId="0" fontId="0" fillId="0" borderId="8" xfId="0" applyFill="1" applyBorder="1" applyAlignment="1">
      <alignment vertical="center"/>
    </xf>
    <xf numFmtId="0" fontId="0" fillId="0" borderId="1" xfId="0" applyFill="1" applyBorder="1" applyAlignment="1">
      <alignment vertical="center"/>
    </xf>
    <xf numFmtId="16" fontId="0" fillId="0" borderId="1" xfId="0" quotePrefix="1" applyNumberFormat="1" applyBorder="1" applyAlignment="1">
      <alignment vertical="center"/>
    </xf>
    <xf numFmtId="0" fontId="4" fillId="0" borderId="1" xfId="0" applyFont="1" applyBorder="1" applyAlignment="1">
      <alignment vertical="center"/>
    </xf>
    <xf numFmtId="16" fontId="0" fillId="0" borderId="8" xfId="0" quotePrefix="1" applyNumberFormat="1" applyBorder="1" applyAlignment="1">
      <alignment vertical="center"/>
    </xf>
    <xf numFmtId="0" fontId="0" fillId="0" borderId="9" xfId="0" applyFill="1" applyBorder="1" applyAlignment="1">
      <alignment vertical="center"/>
    </xf>
    <xf numFmtId="0" fontId="22" fillId="11" borderId="0" xfId="0" applyFont="1" applyFill="1" applyBorder="1" applyAlignment="1">
      <alignment vertical="center" wrapText="1"/>
    </xf>
    <xf numFmtId="14" fontId="22" fillId="11" borderId="0" xfId="0" applyNumberFormat="1" applyFont="1" applyFill="1" applyBorder="1" applyAlignment="1">
      <alignment vertical="center"/>
    </xf>
    <xf numFmtId="16" fontId="0" fillId="0" borderId="10" xfId="0" quotePrefix="1" applyNumberFormat="1" applyBorder="1" applyAlignment="1">
      <alignment vertical="center"/>
    </xf>
    <xf numFmtId="0" fontId="0" fillId="0" borderId="10" xfId="0" applyBorder="1" applyAlignment="1">
      <alignment vertical="center" wrapText="1"/>
    </xf>
    <xf numFmtId="0" fontId="0" fillId="0" borderId="10" xfId="0" applyBorder="1" applyAlignment="1">
      <alignment vertical="center"/>
    </xf>
    <xf numFmtId="0" fontId="0" fillId="0" borderId="10" xfId="0" applyFill="1" applyBorder="1" applyAlignment="1">
      <alignment vertical="center" wrapText="1"/>
    </xf>
    <xf numFmtId="14" fontId="0" fillId="0" borderId="10" xfId="0" applyNumberFormat="1" applyBorder="1" applyAlignment="1">
      <alignment vertical="center"/>
    </xf>
    <xf numFmtId="164" fontId="0" fillId="0" borderId="1" xfId="0" applyNumberFormat="1" applyBorder="1" applyAlignment="1">
      <alignment vertical="center" wrapText="1"/>
    </xf>
    <xf numFmtId="164" fontId="0" fillId="0" borderId="1" xfId="0" applyNumberFormat="1" applyBorder="1" applyAlignment="1">
      <alignment vertical="center"/>
    </xf>
    <xf numFmtId="164" fontId="0" fillId="0" borderId="1" xfId="0" applyNumberFormat="1" applyFill="1" applyBorder="1" applyAlignment="1">
      <alignment vertical="center" wrapText="1"/>
    </xf>
    <xf numFmtId="164" fontId="0" fillId="0" borderId="1" xfId="0" applyNumberFormat="1" applyFill="1" applyBorder="1" applyAlignment="1">
      <alignment vertical="center"/>
    </xf>
    <xf numFmtId="164" fontId="0" fillId="0" borderId="9" xfId="0" applyNumberFormat="1" applyBorder="1" applyAlignment="1">
      <alignment vertical="center" wrapText="1"/>
    </xf>
    <xf numFmtId="164" fontId="0" fillId="0" borderId="9" xfId="0" applyNumberFormat="1" applyBorder="1" applyAlignment="1">
      <alignment vertical="center"/>
    </xf>
    <xf numFmtId="164" fontId="22" fillId="11" borderId="0" xfId="0" applyNumberFormat="1" applyFont="1" applyFill="1" applyBorder="1" applyAlignment="1">
      <alignment vertical="center" wrapText="1"/>
    </xf>
    <xf numFmtId="164" fontId="22" fillId="11" borderId="0" xfId="0" applyNumberFormat="1" applyFont="1" applyFill="1" applyBorder="1" applyAlignment="1">
      <alignment vertical="center"/>
    </xf>
    <xf numFmtId="164" fontId="0" fillId="0" borderId="8" xfId="0" applyNumberFormat="1" applyBorder="1" applyAlignment="1">
      <alignment vertical="center" wrapText="1"/>
    </xf>
    <xf numFmtId="164" fontId="0" fillId="0" borderId="8" xfId="0" applyNumberFormat="1" applyBorder="1" applyAlignment="1">
      <alignment vertical="center"/>
    </xf>
    <xf numFmtId="164" fontId="0" fillId="0" borderId="9" xfId="0" applyNumberFormat="1" applyFill="1" applyBorder="1" applyAlignment="1">
      <alignment vertical="center" wrapText="1"/>
    </xf>
    <xf numFmtId="164" fontId="0" fillId="0" borderId="9" xfId="0" applyNumberFormat="1" applyFill="1" applyBorder="1" applyAlignment="1">
      <alignment vertical="center"/>
    </xf>
    <xf numFmtId="164" fontId="0" fillId="0" borderId="10" xfId="0" applyNumberFormat="1" applyBorder="1" applyAlignment="1">
      <alignment vertical="center" wrapText="1"/>
    </xf>
    <xf numFmtId="164" fontId="0" fillId="0" borderId="10" xfId="0" applyNumberFormat="1" applyBorder="1" applyAlignment="1">
      <alignment vertical="center"/>
    </xf>
    <xf numFmtId="0" fontId="19" fillId="0" borderId="1" xfId="0" applyFont="1" applyBorder="1" applyAlignment="1">
      <alignment vertical="center" wrapText="1"/>
    </xf>
    <xf numFmtId="0" fontId="22" fillId="11" borderId="0" xfId="41" applyFont="1" applyFill="1" applyBorder="1" applyAlignment="1">
      <alignment vertical="center" wrapText="1"/>
    </xf>
    <xf numFmtId="164" fontId="22" fillId="11" borderId="0" xfId="41" applyNumberFormat="1" applyFont="1" applyFill="1" applyBorder="1" applyAlignment="1">
      <alignment vertical="center" wrapText="1"/>
    </xf>
    <xf numFmtId="164" fontId="23" fillId="11" borderId="0" xfId="41" applyNumberFormat="1" applyFont="1" applyFill="1" applyBorder="1" applyAlignment="1">
      <alignment vertical="center"/>
    </xf>
    <xf numFmtId="0" fontId="22" fillId="11" borderId="0" xfId="42" applyFont="1" applyFill="1" applyBorder="1" applyAlignment="1">
      <alignment vertical="center"/>
    </xf>
    <xf numFmtId="0" fontId="23" fillId="11" borderId="0" xfId="42" applyFont="1" applyFill="1" applyBorder="1" applyAlignment="1">
      <alignment vertical="center"/>
    </xf>
    <xf numFmtId="0" fontId="23" fillId="11" borderId="0" xfId="42" applyFont="1" applyFill="1" applyBorder="1" applyAlignment="1">
      <alignment vertical="center" wrapText="1"/>
    </xf>
    <xf numFmtId="14" fontId="23" fillId="11" borderId="0" xfId="42" applyNumberFormat="1" applyFont="1" applyFill="1" applyBorder="1" applyAlignment="1">
      <alignment vertical="center"/>
    </xf>
    <xf numFmtId="164" fontId="23" fillId="11" borderId="0" xfId="42" applyNumberFormat="1" applyFont="1" applyFill="1" applyBorder="1" applyAlignment="1">
      <alignment vertical="center" wrapText="1"/>
    </xf>
    <xf numFmtId="164" fontId="23" fillId="11" borderId="0" xfId="42" applyNumberFormat="1" applyFont="1" applyFill="1" applyBorder="1" applyAlignment="1">
      <alignment vertical="center"/>
    </xf>
    <xf numFmtId="164" fontId="0" fillId="0" borderId="8" xfId="0" applyNumberFormat="1" applyFont="1" applyBorder="1" applyAlignment="1">
      <alignment vertical="center" wrapText="1"/>
    </xf>
    <xf numFmtId="0" fontId="0" fillId="0" borderId="1" xfId="0" quotePrefix="1" applyFont="1" applyBorder="1" applyAlignment="1">
      <alignment vertical="center"/>
    </xf>
    <xf numFmtId="0" fontId="0" fillId="0" borderId="1" xfId="0" applyFont="1" applyFill="1" applyBorder="1" applyAlignment="1">
      <alignment vertical="center" wrapText="1"/>
    </xf>
    <xf numFmtId="164" fontId="0" fillId="0" borderId="1" xfId="0" applyNumberFormat="1" applyFont="1" applyBorder="1" applyAlignment="1">
      <alignment vertical="center" wrapText="1"/>
    </xf>
    <xf numFmtId="164" fontId="5" fillId="0" borderId="1" xfId="0" applyNumberFormat="1" applyFont="1" applyBorder="1" applyAlignment="1">
      <alignment vertical="center" wrapText="1"/>
    </xf>
    <xf numFmtId="164" fontId="5" fillId="0" borderId="1" xfId="0" applyNumberFormat="1" applyFont="1" applyBorder="1" applyAlignment="1">
      <alignment vertical="center"/>
    </xf>
    <xf numFmtId="0" fontId="5" fillId="0" borderId="1" xfId="0" applyFont="1" applyBorder="1" applyAlignment="1">
      <alignment vertical="center"/>
    </xf>
    <xf numFmtId="164" fontId="0" fillId="0" borderId="1" xfId="0" applyNumberFormat="1" applyFont="1" applyBorder="1" applyAlignment="1">
      <alignment vertical="center"/>
    </xf>
    <xf numFmtId="0" fontId="18" fillId="0" borderId="1" xfId="43" applyFill="1" applyBorder="1" applyAlignment="1">
      <alignment vertical="center" wrapText="1"/>
    </xf>
    <xf numFmtId="0" fontId="5" fillId="0" borderId="1" xfId="0" applyFont="1" applyFill="1" applyBorder="1" applyAlignment="1">
      <alignment vertical="center" wrapText="1"/>
    </xf>
    <xf numFmtId="0" fontId="0" fillId="0" borderId="9" xfId="0" quotePrefix="1" applyFont="1" applyBorder="1" applyAlignment="1">
      <alignment vertical="center"/>
    </xf>
    <xf numFmtId="0" fontId="0" fillId="0" borderId="9" xfId="0" applyFont="1" applyFill="1" applyBorder="1" applyAlignment="1">
      <alignment vertical="center" wrapText="1"/>
    </xf>
    <xf numFmtId="164" fontId="0" fillId="0" borderId="9" xfId="0" applyNumberFormat="1" applyFont="1" applyBorder="1" applyAlignment="1">
      <alignment vertical="center" wrapText="1"/>
    </xf>
    <xf numFmtId="164" fontId="0" fillId="0" borderId="9" xfId="0" applyNumberFormat="1" applyFont="1" applyBorder="1" applyAlignment="1">
      <alignment vertical="center"/>
    </xf>
    <xf numFmtId="0" fontId="23" fillId="11" borderId="0" xfId="0" applyFont="1" applyFill="1" applyBorder="1" applyAlignment="1">
      <alignment vertical="center" wrapText="1"/>
    </xf>
    <xf numFmtId="164" fontId="23" fillId="11" borderId="0" xfId="0" applyNumberFormat="1" applyFont="1" applyFill="1" applyBorder="1" applyAlignment="1">
      <alignment vertical="center" wrapText="1"/>
    </xf>
    <xf numFmtId="164" fontId="23" fillId="11" borderId="0" xfId="0" applyNumberFormat="1" applyFont="1" applyFill="1" applyBorder="1" applyAlignment="1">
      <alignment vertical="center"/>
    </xf>
    <xf numFmtId="0" fontId="0" fillId="0" borderId="8" xfId="0" quotePrefix="1" applyFont="1" applyBorder="1" applyAlignment="1">
      <alignment vertical="center"/>
    </xf>
    <xf numFmtId="0" fontId="18" fillId="0" borderId="8" xfId="43" applyFill="1" applyBorder="1" applyAlignment="1">
      <alignment vertical="center" wrapText="1"/>
    </xf>
    <xf numFmtId="164" fontId="0" fillId="0" borderId="8" xfId="0" applyNumberFormat="1" applyFont="1" applyBorder="1" applyAlignment="1">
      <alignment vertical="center"/>
    </xf>
    <xf numFmtId="0" fontId="0" fillId="0" borderId="8" xfId="0" applyFont="1" applyBorder="1" applyAlignment="1">
      <alignment vertical="center"/>
    </xf>
    <xf numFmtId="0" fontId="0" fillId="0" borderId="8" xfId="0" applyFont="1" applyFill="1" applyBorder="1" applyAlignment="1">
      <alignment vertical="center" wrapText="1"/>
    </xf>
    <xf numFmtId="14" fontId="0" fillId="0" borderId="8" xfId="0" applyNumberFormat="1" applyFont="1" applyBorder="1" applyAlignment="1">
      <alignment vertical="center"/>
    </xf>
    <xf numFmtId="16" fontId="0" fillId="0" borderId="8" xfId="0" quotePrefix="1" applyNumberFormat="1" applyFont="1" applyBorder="1" applyAlignment="1">
      <alignment vertical="center"/>
    </xf>
    <xf numFmtId="0" fontId="23" fillId="0" borderId="1" xfId="41" applyFont="1" applyFill="1" applyBorder="1" applyAlignment="1">
      <alignment vertical="center" wrapText="1"/>
    </xf>
    <xf numFmtId="0" fontId="0" fillId="0" borderId="1" xfId="0" applyFont="1" applyFill="1" applyBorder="1" applyAlignment="1">
      <alignment vertical="center"/>
    </xf>
    <xf numFmtId="14" fontId="0" fillId="0" borderId="1" xfId="0" applyNumberFormat="1" applyFont="1" applyFill="1" applyBorder="1" applyAlignment="1">
      <alignment vertical="center"/>
    </xf>
    <xf numFmtId="0" fontId="24" fillId="0" borderId="1" xfId="0" applyFont="1" applyFill="1" applyBorder="1" applyAlignment="1">
      <alignment vertical="center" wrapText="1"/>
    </xf>
    <xf numFmtId="0" fontId="24" fillId="0" borderId="9" xfId="0" applyFont="1" applyFill="1" applyBorder="1" applyAlignment="1">
      <alignment vertical="center" wrapText="1"/>
    </xf>
    <xf numFmtId="0" fontId="1" fillId="0" borderId="10" xfId="0" applyFont="1" applyFill="1" applyBorder="1" applyAlignment="1">
      <alignment vertical="center" wrapText="1"/>
    </xf>
    <xf numFmtId="0" fontId="18" fillId="0" borderId="9" xfId="43" applyFont="1" applyFill="1" applyBorder="1" applyAlignment="1">
      <alignment vertical="center" wrapText="1"/>
    </xf>
    <xf numFmtId="14" fontId="0" fillId="0" borderId="1" xfId="0" applyNumberFormat="1" applyBorder="1" applyAlignment="1">
      <alignment vertical="center" wrapText="1"/>
    </xf>
    <xf numFmtId="14" fontId="0" fillId="0" borderId="9" xfId="0" applyNumberFormat="1" applyBorder="1" applyAlignment="1">
      <alignment vertical="center" wrapText="1"/>
    </xf>
    <xf numFmtId="0" fontId="0" fillId="0" borderId="1" xfId="0" quotePrefix="1" applyFont="1" applyFill="1" applyBorder="1" applyAlignment="1">
      <alignment vertical="center" wrapText="1"/>
    </xf>
    <xf numFmtId="0" fontId="0" fillId="0" borderId="8" xfId="0" quotePrefix="1" applyFont="1" applyFill="1" applyBorder="1" applyAlignment="1">
      <alignment vertical="center" wrapText="1"/>
    </xf>
    <xf numFmtId="0" fontId="0" fillId="0" borderId="1" xfId="44" applyFont="1" applyBorder="1" applyAlignment="1">
      <alignment vertical="center" wrapText="1"/>
    </xf>
    <xf numFmtId="0" fontId="0" fillId="0" borderId="9" xfId="44" applyFont="1" applyBorder="1" applyAlignment="1">
      <alignment vertical="center" wrapText="1"/>
    </xf>
    <xf numFmtId="0" fontId="0" fillId="0" borderId="8" xfId="44" applyFont="1" applyBorder="1" applyAlignment="1">
      <alignment vertical="center" wrapText="1"/>
    </xf>
    <xf numFmtId="0" fontId="0" fillId="0" borderId="1" xfId="44" applyFont="1" applyFill="1" applyBorder="1" applyAlignment="1">
      <alignment vertical="center" wrapText="1"/>
    </xf>
    <xf numFmtId="0" fontId="0" fillId="0" borderId="10" xfId="44" applyFont="1" applyBorder="1" applyAlignment="1">
      <alignment vertical="center" wrapText="1"/>
    </xf>
    <xf numFmtId="0" fontId="1" fillId="0" borderId="10" xfId="0" quotePrefix="1" applyFont="1" applyFill="1" applyBorder="1" applyAlignment="1">
      <alignment vertical="center" wrapText="1"/>
    </xf>
    <xf numFmtId="0" fontId="0" fillId="0" borderId="6" xfId="0" applyFont="1" applyBorder="1" applyAlignment="1">
      <alignment vertical="center" wrapText="1"/>
    </xf>
    <xf numFmtId="164" fontId="0" fillId="0" borderId="1" xfId="0" applyNumberFormat="1" applyFont="1" applyFill="1" applyBorder="1" applyAlignment="1">
      <alignment vertical="center" wrapText="1"/>
    </xf>
    <xf numFmtId="164" fontId="0" fillId="0" borderId="1" xfId="0" applyNumberFormat="1" applyFont="1" applyFill="1" applyBorder="1" applyAlignment="1">
      <alignment vertical="center"/>
    </xf>
    <xf numFmtId="164" fontId="1" fillId="0" borderId="1" xfId="0" applyNumberFormat="1" applyFont="1" applyFill="1" applyBorder="1" applyAlignment="1">
      <alignment vertical="center" wrapText="1"/>
    </xf>
    <xf numFmtId="164" fontId="1" fillId="0" borderId="1" xfId="0" applyNumberFormat="1" applyFont="1" applyBorder="1" applyAlignment="1">
      <alignment vertical="center" wrapText="1"/>
    </xf>
    <xf numFmtId="164" fontId="24" fillId="0" borderId="10" xfId="0" applyNumberFormat="1" applyFont="1" applyBorder="1" applyAlignment="1">
      <alignment vertical="center" wrapText="1"/>
    </xf>
    <xf numFmtId="0" fontId="1" fillId="0" borderId="10" xfId="0" quotePrefix="1" applyFont="1" applyBorder="1" applyAlignment="1">
      <alignment vertical="center" wrapText="1"/>
    </xf>
    <xf numFmtId="0" fontId="0" fillId="0" borderId="10" xfId="0" applyFont="1" applyBorder="1" applyAlignment="1">
      <alignment vertical="center"/>
    </xf>
    <xf numFmtId="164" fontId="24" fillId="0" borderId="8" xfId="0" applyNumberFormat="1" applyFont="1" applyBorder="1" applyAlignment="1">
      <alignment vertical="center" wrapText="1"/>
    </xf>
    <xf numFmtId="0" fontId="1" fillId="0" borderId="8" xfId="0" quotePrefix="1" applyFont="1" applyBorder="1" applyAlignment="1">
      <alignment vertical="center" wrapText="1"/>
    </xf>
    <xf numFmtId="164" fontId="24" fillId="0" borderId="9" xfId="0" applyNumberFormat="1" applyFont="1" applyBorder="1" applyAlignment="1">
      <alignment vertical="center" wrapText="1"/>
    </xf>
    <xf numFmtId="0" fontId="1" fillId="0" borderId="9" xfId="0" quotePrefix="1" applyFont="1" applyBorder="1" applyAlignment="1">
      <alignment vertical="center" wrapText="1"/>
    </xf>
    <xf numFmtId="164" fontId="24" fillId="0" borderId="1" xfId="0" applyNumberFormat="1" applyFont="1" applyBorder="1" applyAlignment="1">
      <alignment vertical="center" wrapText="1"/>
    </xf>
    <xf numFmtId="0" fontId="1" fillId="0" borderId="1" xfId="0" quotePrefix="1" applyFont="1" applyBorder="1" applyAlignment="1">
      <alignment vertical="center" wrapText="1"/>
    </xf>
    <xf numFmtId="0" fontId="0" fillId="3" borderId="2" xfId="0" applyFill="1" applyBorder="1" applyAlignment="1">
      <alignment vertical="center"/>
    </xf>
    <xf numFmtId="0" fontId="0" fillId="3" borderId="4" xfId="0" applyFill="1" applyBorder="1" applyAlignment="1">
      <alignment vertical="center"/>
    </xf>
    <xf numFmtId="0" fontId="0" fillId="3" borderId="3" xfId="0" applyFill="1" applyBorder="1" applyAlignment="1">
      <alignment vertical="center"/>
    </xf>
    <xf numFmtId="0" fontId="0" fillId="4" borderId="1" xfId="0" applyFill="1" applyBorder="1" applyAlignment="1">
      <alignment vertical="center"/>
    </xf>
    <xf numFmtId="0" fontId="0" fillId="0" borderId="1" xfId="0" quotePrefix="1" applyFill="1" applyBorder="1" applyAlignment="1">
      <alignment vertical="center" wrapText="1"/>
    </xf>
    <xf numFmtId="0" fontId="0" fillId="0" borderId="9" xfId="0" quotePrefix="1" applyFill="1" applyBorder="1" applyAlignment="1">
      <alignment vertical="center" wrapText="1"/>
    </xf>
    <xf numFmtId="0" fontId="16" fillId="0" borderId="0" xfId="0" applyFont="1" applyAlignment="1">
      <alignment vertical="center" wrapText="1"/>
    </xf>
    <xf numFmtId="0" fontId="0" fillId="0" borderId="8" xfId="0" quotePrefix="1" applyFill="1" applyBorder="1" applyAlignment="1">
      <alignment vertical="center" wrapText="1"/>
    </xf>
    <xf numFmtId="0" fontId="0" fillId="0" borderId="10" xfId="0" quotePrefix="1" applyFill="1" applyBorder="1" applyAlignment="1">
      <alignment vertical="center" wrapText="1"/>
    </xf>
    <xf numFmtId="49" fontId="0" fillId="0" borderId="1" xfId="0" applyNumberFormat="1" applyFill="1" applyBorder="1" applyAlignment="1">
      <alignment vertical="center" wrapText="1"/>
    </xf>
    <xf numFmtId="49" fontId="0" fillId="0" borderId="9" xfId="0" applyNumberFormat="1" applyFill="1" applyBorder="1" applyAlignment="1">
      <alignment vertical="center" wrapText="1"/>
    </xf>
    <xf numFmtId="49" fontId="22" fillId="11" borderId="0" xfId="41" applyNumberFormat="1" applyFont="1" applyFill="1" applyBorder="1" applyAlignment="1">
      <alignment vertical="center" wrapText="1"/>
    </xf>
    <xf numFmtId="49" fontId="0" fillId="0" borderId="8" xfId="0" applyNumberFormat="1" applyFill="1" applyBorder="1" applyAlignment="1">
      <alignment vertical="center" wrapText="1"/>
    </xf>
    <xf numFmtId="14" fontId="5" fillId="0" borderId="8" xfId="0" applyNumberFormat="1" applyFont="1" applyBorder="1" applyAlignment="1">
      <alignment vertical="center"/>
    </xf>
    <xf numFmtId="14" fontId="23" fillId="11" borderId="0" xfId="0" applyNumberFormat="1" applyFont="1" applyFill="1" applyBorder="1" applyAlignment="1">
      <alignment vertical="center"/>
    </xf>
    <xf numFmtId="0" fontId="0" fillId="0" borderId="9" xfId="0" quotePrefix="1" applyBorder="1" applyAlignment="1">
      <alignment vertical="center"/>
    </xf>
    <xf numFmtId="0" fontId="19" fillId="0" borderId="8" xfId="0" applyFont="1" applyBorder="1" applyAlignment="1">
      <alignment vertical="center"/>
    </xf>
    <xf numFmtId="49" fontId="23" fillId="11" borderId="0" xfId="41" applyNumberFormat="1" applyFont="1" applyFill="1" applyBorder="1" applyAlignment="1">
      <alignment vertical="center" wrapText="1"/>
    </xf>
    <xf numFmtId="0" fontId="0" fillId="0" borderId="0" xfId="0" applyBorder="1" applyAlignment="1">
      <alignment vertical="center"/>
    </xf>
    <xf numFmtId="0" fontId="5" fillId="0" borderId="9" xfId="0" applyFont="1" applyFill="1" applyBorder="1" applyAlignment="1">
      <alignment vertical="center" wrapText="1"/>
    </xf>
    <xf numFmtId="14" fontId="5" fillId="0" borderId="9" xfId="0" applyNumberFormat="1" applyFont="1" applyBorder="1" applyAlignment="1">
      <alignment vertical="center"/>
    </xf>
    <xf numFmtId="164" fontId="5" fillId="0" borderId="9" xfId="0" applyNumberFormat="1" applyFont="1" applyBorder="1" applyAlignment="1">
      <alignment vertical="center" wrapText="1"/>
    </xf>
    <xf numFmtId="0" fontId="5" fillId="0" borderId="9" xfId="0" applyFont="1" applyBorder="1" applyAlignment="1">
      <alignment vertical="center" wrapText="1"/>
    </xf>
    <xf numFmtId="164" fontId="5" fillId="0" borderId="9" xfId="0" applyNumberFormat="1" applyFont="1" applyBorder="1" applyAlignment="1">
      <alignment vertical="center"/>
    </xf>
    <xf numFmtId="0" fontId="5" fillId="0" borderId="9" xfId="0" applyFont="1" applyBorder="1" applyAlignment="1">
      <alignment vertical="center"/>
    </xf>
    <xf numFmtId="0" fontId="18" fillId="0" borderId="9" xfId="43" applyFill="1" applyBorder="1" applyAlignment="1">
      <alignment vertical="center" wrapText="1"/>
    </xf>
    <xf numFmtId="0" fontId="22" fillId="11" borderId="0" xfId="42" quotePrefix="1" applyFont="1" applyFill="1" applyBorder="1" applyAlignment="1">
      <alignment vertical="center"/>
    </xf>
    <xf numFmtId="0" fontId="22" fillId="11" borderId="0" xfId="42" applyFont="1" applyFill="1" applyBorder="1" applyAlignment="1">
      <alignment vertical="center" wrapText="1"/>
    </xf>
    <xf numFmtId="14" fontId="22" fillId="11" borderId="0" xfId="42" applyNumberFormat="1" applyFont="1" applyFill="1" applyBorder="1" applyAlignment="1">
      <alignment vertical="center"/>
    </xf>
    <xf numFmtId="164" fontId="22" fillId="11" borderId="0" xfId="42" applyNumberFormat="1" applyFont="1" applyFill="1" applyBorder="1" applyAlignment="1">
      <alignment vertical="center" wrapText="1"/>
    </xf>
    <xf numFmtId="164" fontId="22" fillId="11" borderId="0" xfId="42" applyNumberFormat="1" applyFont="1" applyFill="1" applyBorder="1" applyAlignment="1">
      <alignment vertical="center"/>
    </xf>
    <xf numFmtId="0" fontId="0" fillId="0" borderId="10" xfId="0" quotePrefix="1" applyFont="1" applyBorder="1" applyAlignment="1">
      <alignment vertical="center"/>
    </xf>
    <xf numFmtId="0" fontId="19" fillId="0" borderId="10" xfId="0" applyFont="1" applyBorder="1" applyAlignment="1">
      <alignment vertical="center" wrapText="1"/>
    </xf>
    <xf numFmtId="0" fontId="0" fillId="0" borderId="10" xfId="0" applyFont="1" applyBorder="1" applyAlignment="1">
      <alignment vertical="center" wrapText="1"/>
    </xf>
    <xf numFmtId="0" fontId="0" fillId="0" borderId="10" xfId="0" applyFont="1" applyFill="1" applyBorder="1" applyAlignment="1">
      <alignment vertical="center" wrapText="1"/>
    </xf>
    <xf numFmtId="14" fontId="0" fillId="0" borderId="10" xfId="0" applyNumberFormat="1" applyFont="1" applyBorder="1" applyAlignment="1">
      <alignment vertical="center"/>
    </xf>
    <xf numFmtId="164" fontId="0" fillId="0" borderId="10" xfId="0" applyNumberFormat="1" applyFont="1" applyBorder="1" applyAlignment="1">
      <alignment vertical="center" wrapText="1"/>
    </xf>
    <xf numFmtId="164" fontId="0" fillId="0" borderId="10" xfId="0" applyNumberFormat="1" applyFont="1" applyBorder="1" applyAlignment="1">
      <alignment vertical="center"/>
    </xf>
    <xf numFmtId="0" fontId="22" fillId="11" borderId="12" xfId="0" applyFont="1" applyFill="1" applyBorder="1" applyAlignment="1">
      <alignment vertical="center"/>
    </xf>
    <xf numFmtId="0" fontId="0" fillId="0" borderId="10" xfId="0" quotePrefix="1" applyBorder="1" applyAlignment="1">
      <alignment vertical="center"/>
    </xf>
    <xf numFmtId="0" fontId="0" fillId="0" borderId="8" xfId="0" applyFont="1" applyFill="1" applyBorder="1" applyAlignment="1">
      <alignment vertical="center"/>
    </xf>
    <xf numFmtId="16" fontId="0" fillId="0" borderId="10" xfId="0" quotePrefix="1" applyNumberFormat="1" applyFont="1" applyBorder="1" applyAlignment="1">
      <alignment vertical="center"/>
    </xf>
    <xf numFmtId="0" fontId="22" fillId="11" borderId="11" xfId="0" applyFont="1" applyFill="1" applyBorder="1" applyAlignment="1">
      <alignment vertical="center"/>
    </xf>
    <xf numFmtId="0" fontId="17" fillId="6" borderId="1" xfId="40" quotePrefix="1" applyBorder="1" applyAlignment="1">
      <alignment vertical="center" wrapText="1"/>
    </xf>
    <xf numFmtId="0" fontId="17" fillId="6" borderId="9" xfId="40" quotePrefix="1" applyBorder="1" applyAlignment="1">
      <alignment vertical="center" wrapText="1"/>
    </xf>
    <xf numFmtId="49" fontId="17" fillId="6" borderId="1" xfId="40" applyNumberFormat="1" applyBorder="1" applyAlignment="1">
      <alignment vertical="center" wrapText="1"/>
    </xf>
    <xf numFmtId="49" fontId="17" fillId="6" borderId="9" xfId="40" applyNumberFormat="1" applyBorder="1" applyAlignment="1">
      <alignment vertical="center" wrapText="1"/>
    </xf>
    <xf numFmtId="49" fontId="17" fillId="6" borderId="8" xfId="40" applyNumberFormat="1" applyBorder="1" applyAlignment="1">
      <alignment vertical="center" wrapText="1"/>
    </xf>
    <xf numFmtId="0" fontId="17" fillId="6" borderId="8" xfId="40" quotePrefix="1" applyBorder="1" applyAlignment="1">
      <alignment vertical="center" wrapText="1"/>
    </xf>
    <xf numFmtId="0" fontId="17" fillId="6" borderId="1" xfId="40" quotePrefix="1" applyBorder="1" applyAlignment="1">
      <alignment vertical="center"/>
    </xf>
    <xf numFmtId="0" fontId="17" fillId="6" borderId="8" xfId="40" quotePrefix="1" applyBorder="1" applyAlignment="1">
      <alignment vertical="center"/>
    </xf>
    <xf numFmtId="14" fontId="17" fillId="6" borderId="10" xfId="40" quotePrefix="1" applyNumberFormat="1" applyBorder="1" applyAlignment="1">
      <alignment vertical="center" wrapText="1"/>
    </xf>
    <xf numFmtId="14" fontId="25" fillId="0" borderId="1" xfId="0" applyNumberFormat="1" applyFont="1" applyBorder="1" applyAlignment="1">
      <alignment horizontal="left" vertical="center"/>
    </xf>
    <xf numFmtId="0" fontId="28" fillId="0" borderId="1" xfId="0" applyFont="1" applyBorder="1" applyAlignment="1">
      <alignment horizontal="left" vertical="center"/>
    </xf>
    <xf numFmtId="14" fontId="28" fillId="0" borderId="1" xfId="0" applyNumberFormat="1" applyFont="1" applyBorder="1" applyAlignment="1">
      <alignment horizontal="left" vertical="center"/>
    </xf>
    <xf numFmtId="0" fontId="27" fillId="0" borderId="1" xfId="0" applyFont="1" applyBorder="1" applyAlignment="1">
      <alignment vertical="center" wrapText="1"/>
    </xf>
    <xf numFmtId="0" fontId="28" fillId="0" borderId="1" xfId="0" applyFont="1" applyBorder="1" applyAlignment="1">
      <alignment vertical="center" wrapText="1"/>
    </xf>
    <xf numFmtId="0" fontId="31" fillId="0" borderId="1" xfId="41" applyFont="1" applyFill="1" applyBorder="1" applyAlignment="1">
      <alignment vertical="center" wrapText="1"/>
    </xf>
    <xf numFmtId="0" fontId="25" fillId="0" borderId="1" xfId="0" applyFont="1" applyFill="1" applyBorder="1" applyAlignment="1">
      <alignment vertical="center" wrapText="1"/>
    </xf>
    <xf numFmtId="0" fontId="28" fillId="0" borderId="1" xfId="0" applyFont="1" applyBorder="1" applyAlignment="1">
      <alignment vertical="center"/>
    </xf>
    <xf numFmtId="0" fontId="1" fillId="2" borderId="2" xfId="23" applyFill="1" applyBorder="1" applyAlignment="1">
      <alignment horizontal="center"/>
    </xf>
    <xf numFmtId="0" fontId="1" fillId="2" borderId="4" xfId="23" applyFill="1" applyBorder="1" applyAlignment="1">
      <alignment horizontal="center"/>
    </xf>
    <xf numFmtId="0" fontId="1" fillId="2" borderId="3" xfId="23" applyFill="1" applyBorder="1" applyAlignment="1">
      <alignment horizontal="center"/>
    </xf>
  </cellXfs>
  <cellStyles count="45">
    <cellStyle name="20% - Accent1" xfId="41" builtinId="30"/>
    <cellStyle name="40% - Accent1" xfId="42" builtinId="31"/>
    <cellStyle name="Accent2" xfId="43" builtinId="33"/>
    <cellStyle name="Bad" xfId="40" builtinId="27"/>
    <cellStyle name="Followed Hyperlink" xfId="2"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Hyperlink" xfId="1"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4" builtinId="8"/>
    <cellStyle name="Normal" xfId="0" builtinId="0"/>
    <cellStyle name="Normal 2" xfId="3"/>
    <cellStyle name="Normal 3" xfId="23"/>
    <cellStyle name="Percent" xfId="4" builtinId="5"/>
  </cellStyles>
  <dxfs count="46">
    <dxf>
      <font>
        <color rgb="FF9C0006"/>
      </font>
      <fill>
        <patternFill>
          <bgColor rgb="FFFFC7CE"/>
        </patternFill>
      </fill>
    </dxf>
    <dxf>
      <font>
        <color rgb="FF9C0006"/>
      </font>
      <fill>
        <patternFill>
          <bgColor rgb="FFFFC7CE"/>
        </patternFill>
      </fill>
    </dxf>
    <dxf>
      <font>
        <strike val="0"/>
        <outline val="0"/>
        <shadow val="0"/>
        <u val="none"/>
        <vertAlign val="baseline"/>
        <name val="Tahoma"/>
        <scheme val="none"/>
      </font>
      <alignment vertical="center" textRotation="0" indent="0" justifyLastLine="0" shrinkToFit="0" readingOrder="0"/>
    </dxf>
    <dxf>
      <alignment vertical="center" textRotation="0" indent="0" justifyLastLine="0" shrinkToFit="0" readingOrder="0"/>
    </dxf>
    <dxf>
      <font>
        <strike val="0"/>
        <outline val="0"/>
        <shadow val="0"/>
        <u val="none"/>
        <vertAlign val="baseline"/>
        <name val="Tahoma"/>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ahoma"/>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ahoma"/>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ahoma"/>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ahoma"/>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ahoma"/>
        <scheme val="none"/>
      </font>
      <numFmt numFmtId="19" formatCode="m/d/yyyy"/>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ahoma"/>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ahoma"/>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ahoma"/>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ahoma"/>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name val="Tahoma"/>
        <scheme val="none"/>
      </font>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m/d/yy"/>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m/d/yy"/>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m/d/yy"/>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m/d/yy"/>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m/d/yy"/>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m/d/yyyy"/>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font>
      <numFmt numFmtId="13" formatCode="0%"/>
      <alignment horizontal="center" textRotation="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color theme="1"/>
        <name val="Tahoma"/>
        <scheme val="none"/>
      </font>
      <numFmt numFmtId="0" formatCode="Genera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color theme="1"/>
        <name val="Tahoma"/>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color theme="1"/>
        <name val="Tahoma"/>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color theme="1"/>
        <name val="Tahoma"/>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color theme="1"/>
        <name val="Tahoma"/>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11"/>
        <color theme="1"/>
        <name val="Tahoma"/>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ahoma"/>
        <scheme val="none"/>
      </font>
      <numFmt numFmtId="0" formatCode="Genera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scheme val="minor"/>
      </font>
      <fill>
        <patternFill patternType="solid">
          <fgColor indexed="64"/>
          <bgColor rgb="FFCCFFCC"/>
        </patternFill>
      </fill>
      <alignment vertical="center" textRotation="0" justifyLastLine="0" shrinkToFi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Table13" displayName="Table13" ref="A2:Q184" totalsRowShown="0" headerRowDxfId="16" dataDxfId="15">
  <tableColumns count="17">
    <tableColumn id="1" name="Test Case ID" dataDxfId="33"/>
    <tableColumn id="2" name="Test case name" dataDxfId="32"/>
    <tableColumn id="3" name="Precondition" dataDxfId="31"/>
    <tableColumn id="4" name="Test steps" dataDxfId="30"/>
    <tableColumn id="5" name="Expected Result" dataDxfId="29"/>
    <tableColumn id="6" name="Actual Result" dataDxfId="28"/>
    <tableColumn id="7" name="Status" dataDxfId="27"/>
    <tableColumn id="16" name="Bug ID" dataDxfId="26"/>
    <tableColumn id="8" name="Tester" dataDxfId="25"/>
    <tableColumn id="9" name="Tested Date" dataDxfId="24"/>
    <tableColumn id="15" name="Remark" dataDxfId="23"/>
    <tableColumn id="14" name="Actual Result2" dataDxfId="22"/>
    <tableColumn id="13" name="Status2" dataDxfId="21"/>
    <tableColumn id="17" name="Bug ID2" dataDxfId="20"/>
    <tableColumn id="12" name="Tester2" dataDxfId="19"/>
    <tableColumn id="11" name="Tested Date2" dataDxfId="18"/>
    <tableColumn id="10" name="Remark2" dataDxfId="17"/>
  </tableColumns>
  <tableStyleInfo name="TableStyleLight9" showFirstColumn="0" showLastColumn="0" showRowStripes="1" showColumnStripes="0"/>
</table>
</file>

<file path=xl/tables/table2.xml><?xml version="1.0" encoding="utf-8"?>
<table xmlns="http://schemas.openxmlformats.org/spreadsheetml/2006/main" id="3" name="Table3" displayName="Table3" ref="A1:K110" totalsRowShown="0" headerRowDxfId="3" dataDxfId="2">
  <tableColumns count="11">
    <tableColumn id="1" name="Bug ID" dataDxfId="14"/>
    <tableColumn id="2" name="Function name" dataDxfId="13"/>
    <tableColumn id="3" name="Problem summary" dataDxfId="12"/>
    <tableColumn id="4" name="How to reproduce it" dataDxfId="11"/>
    <tableColumn id="5" name="Reported by" dataDxfId="10"/>
    <tableColumn id="6" name="Date" dataDxfId="9"/>
    <tableColumn id="7" name="Assigned to" dataDxfId="8"/>
    <tableColumn id="8" name="Status" dataDxfId="7"/>
    <tableColumn id="11" name="Priority" dataDxfId="6"/>
    <tableColumn id="10" name="Severity" dataDxfId="5"/>
    <tableColumn id="9" name="Comment" dataDxfId="4"/>
  </tableColumns>
  <tableStyleInfo name="TableStyleLight9" showFirstColumn="0" showLastColumn="0" showRowStripes="1" showColumnStripes="0"/>
</table>
</file>

<file path=xl/tables/table3.xml><?xml version="1.0" encoding="utf-8"?>
<table xmlns="http://schemas.openxmlformats.org/spreadsheetml/2006/main" id="1" name="Table1" displayName="Table1" ref="A8:K48" totalsRowShown="0" headerRowDxfId="45">
  <tableColumns count="11">
    <tableColumn id="1" name="No" dataDxfId="44"/>
    <tableColumn id="2" name="Function ID" dataDxfId="43"/>
    <tableColumn id="3" name="Function name" dataDxfId="42"/>
    <tableColumn id="8" name="Tested" dataDxfId="41">
      <calculatedColumnFormula>SUM(Table1[[#This Row],[Passed]:[Blocked]])</calculatedColumnFormula>
    </tableColumn>
    <tableColumn id="4" name="Passed" dataDxfId="40"/>
    <tableColumn id="5" name="Failed" dataDxfId="39"/>
    <tableColumn id="9" name="Blocked" dataDxfId="38"/>
    <tableColumn id="6" name="Skipped" dataDxfId="37"/>
    <tableColumn id="10" name="Not Yet Tested" dataDxfId="36"/>
    <tableColumn id="11" name="Total" dataDxfId="35">
      <calculatedColumnFormula>SUM(Table1[[#This Row],[Passed]:[Not Yet Tested]])</calculatedColumnFormula>
    </tableColumn>
    <tableColumn id="7" name="Tested Coverage" dataDxfId="34">
      <calculatedColumnFormula>(Table1[[#This Row],[Tested]]/Table1[[#This Row],[Total]])</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1"/>
  <sheetViews>
    <sheetView topLeftCell="A34" zoomScaleNormal="100" workbookViewId="0">
      <selection activeCell="B6" sqref="B6"/>
    </sheetView>
  </sheetViews>
  <sheetFormatPr defaultColWidth="11.42578125" defaultRowHeight="15" x14ac:dyDescent="0.25"/>
  <cols>
    <col min="2" max="2" width="72.140625" customWidth="1"/>
    <col min="3" max="3" width="59.85546875" customWidth="1"/>
  </cols>
  <sheetData>
    <row r="1" spans="1:4" x14ac:dyDescent="0.25">
      <c r="A1" s="21" t="s">
        <v>6</v>
      </c>
      <c r="B1" s="22" t="s">
        <v>39</v>
      </c>
      <c r="C1" s="22" t="s">
        <v>59</v>
      </c>
      <c r="D1" s="23" t="s">
        <v>51</v>
      </c>
    </row>
    <row r="2" spans="1:4" x14ac:dyDescent="0.25">
      <c r="A2" s="91" t="s">
        <v>4</v>
      </c>
      <c r="B2" s="92" t="s">
        <v>68</v>
      </c>
      <c r="C2" s="92" t="s">
        <v>69</v>
      </c>
      <c r="D2" s="92"/>
    </row>
    <row r="3" spans="1:4" ht="29.25" x14ac:dyDescent="0.25">
      <c r="A3" s="91" t="s">
        <v>5</v>
      </c>
      <c r="B3" s="93" t="s">
        <v>207</v>
      </c>
      <c r="C3" s="92"/>
      <c r="D3" s="92"/>
    </row>
    <row r="4" spans="1:4" x14ac:dyDescent="0.25">
      <c r="A4" s="91" t="s">
        <v>75</v>
      </c>
      <c r="B4" s="92" t="s">
        <v>209</v>
      </c>
      <c r="C4" s="92"/>
      <c r="D4" s="92"/>
    </row>
    <row r="5" spans="1:4" x14ac:dyDescent="0.25">
      <c r="A5" s="91" t="s">
        <v>76</v>
      </c>
      <c r="B5" s="92" t="s">
        <v>70</v>
      </c>
      <c r="C5" s="92"/>
      <c r="D5" s="92"/>
    </row>
    <row r="6" spans="1:4" ht="29.25" x14ac:dyDescent="0.25">
      <c r="A6" s="91" t="s">
        <v>77</v>
      </c>
      <c r="B6" s="92" t="s">
        <v>1680</v>
      </c>
      <c r="C6" s="93" t="s">
        <v>1681</v>
      </c>
      <c r="D6" s="92"/>
    </row>
    <row r="7" spans="1:4" x14ac:dyDescent="0.25">
      <c r="A7" s="91" t="s">
        <v>78</v>
      </c>
      <c r="B7" s="92" t="s">
        <v>72</v>
      </c>
      <c r="C7" s="92" t="s">
        <v>73</v>
      </c>
      <c r="D7" s="92"/>
    </row>
    <row r="8" spans="1:4" x14ac:dyDescent="0.25">
      <c r="A8" s="91" t="s">
        <v>79</v>
      </c>
      <c r="B8" s="92" t="s">
        <v>74</v>
      </c>
      <c r="C8" s="92"/>
      <c r="D8" s="92"/>
    </row>
    <row r="9" spans="1:4" x14ac:dyDescent="0.25">
      <c r="A9" s="91" t="s">
        <v>1150</v>
      </c>
      <c r="B9" s="92" t="s">
        <v>1151</v>
      </c>
      <c r="C9" s="92" t="s">
        <v>1152</v>
      </c>
      <c r="D9" s="92"/>
    </row>
    <row r="10" spans="1:4" x14ac:dyDescent="0.25">
      <c r="A10" s="91" t="s">
        <v>1153</v>
      </c>
      <c r="B10" s="92" t="s">
        <v>1154</v>
      </c>
      <c r="C10" s="92" t="s">
        <v>1155</v>
      </c>
      <c r="D10" s="92"/>
    </row>
    <row r="11" spans="1:4" x14ac:dyDescent="0.25">
      <c r="A11" s="91" t="s">
        <v>1120</v>
      </c>
      <c r="B11" s="92" t="s">
        <v>1156</v>
      </c>
      <c r="C11" s="92" t="s">
        <v>1157</v>
      </c>
      <c r="D11" s="92"/>
    </row>
    <row r="12" spans="1:4" x14ac:dyDescent="0.25">
      <c r="A12" s="91" t="s">
        <v>1121</v>
      </c>
      <c r="B12" s="92" t="s">
        <v>1158</v>
      </c>
      <c r="C12" s="92" t="s">
        <v>1159</v>
      </c>
      <c r="D12" s="92"/>
    </row>
    <row r="13" spans="1:4" x14ac:dyDescent="0.25">
      <c r="A13" s="91" t="s">
        <v>1215</v>
      </c>
      <c r="B13" s="92" t="s">
        <v>1160</v>
      </c>
      <c r="C13" s="92" t="s">
        <v>1161</v>
      </c>
      <c r="D13" s="92"/>
    </row>
    <row r="14" spans="1:4" x14ac:dyDescent="0.25">
      <c r="A14" s="91" t="s">
        <v>1216</v>
      </c>
      <c r="B14" s="92" t="s">
        <v>1162</v>
      </c>
      <c r="C14" s="92" t="s">
        <v>1163</v>
      </c>
      <c r="D14" s="92"/>
    </row>
    <row r="15" spans="1:4" x14ac:dyDescent="0.25">
      <c r="A15" s="91" t="s">
        <v>1217</v>
      </c>
      <c r="B15" s="94" t="s">
        <v>1164</v>
      </c>
      <c r="C15" s="95" t="s">
        <v>1165</v>
      </c>
      <c r="D15" s="92"/>
    </row>
    <row r="16" spans="1:4" x14ac:dyDescent="0.25">
      <c r="A16" s="91" t="s">
        <v>1218</v>
      </c>
      <c r="B16" s="94" t="s">
        <v>1166</v>
      </c>
      <c r="C16" s="95" t="s">
        <v>1167</v>
      </c>
      <c r="D16" s="92"/>
    </row>
    <row r="17" spans="1:4" ht="28.5" x14ac:dyDescent="0.25">
      <c r="A17" s="91" t="s">
        <v>1219</v>
      </c>
      <c r="B17" s="96" t="s">
        <v>1168</v>
      </c>
      <c r="C17" s="95" t="s">
        <v>1169</v>
      </c>
      <c r="D17" s="92"/>
    </row>
    <row r="18" spans="1:4" x14ac:dyDescent="0.25">
      <c r="A18" s="91" t="s">
        <v>1220</v>
      </c>
      <c r="B18" s="94" t="s">
        <v>1170</v>
      </c>
      <c r="C18" s="95" t="s">
        <v>1171</v>
      </c>
      <c r="D18" s="92"/>
    </row>
    <row r="19" spans="1:4" ht="29.25" x14ac:dyDescent="0.25">
      <c r="A19" s="91" t="s">
        <v>1221</v>
      </c>
      <c r="B19" s="96" t="s">
        <v>1172</v>
      </c>
      <c r="C19" s="95" t="s">
        <v>1173</v>
      </c>
      <c r="D19" s="92"/>
    </row>
    <row r="20" spans="1:4" ht="28.5" x14ac:dyDescent="0.25">
      <c r="A20" s="91" t="s">
        <v>1222</v>
      </c>
      <c r="B20" s="94" t="s">
        <v>1174</v>
      </c>
      <c r="C20" s="95" t="s">
        <v>1175</v>
      </c>
      <c r="D20" s="92"/>
    </row>
    <row r="21" spans="1:4" ht="28.5" x14ac:dyDescent="0.25">
      <c r="A21" s="91" t="s">
        <v>1223</v>
      </c>
      <c r="B21" s="95" t="s">
        <v>1177</v>
      </c>
      <c r="C21" s="95" t="s">
        <v>1178</v>
      </c>
      <c r="D21" s="92"/>
    </row>
    <row r="22" spans="1:4" ht="28.5" x14ac:dyDescent="0.25">
      <c r="A22" s="91" t="s">
        <v>1224</v>
      </c>
      <c r="B22" s="95" t="s">
        <v>1179</v>
      </c>
      <c r="C22" s="95" t="s">
        <v>1180</v>
      </c>
      <c r="D22" s="92"/>
    </row>
    <row r="23" spans="1:4" x14ac:dyDescent="0.25">
      <c r="A23" s="91" t="s">
        <v>1225</v>
      </c>
      <c r="B23" s="95" t="s">
        <v>1181</v>
      </c>
      <c r="C23" s="95" t="s">
        <v>1182</v>
      </c>
      <c r="D23" s="92"/>
    </row>
    <row r="24" spans="1:4" ht="28.5" x14ac:dyDescent="0.25">
      <c r="A24" s="91" t="s">
        <v>1226</v>
      </c>
      <c r="B24" s="95" t="s">
        <v>1183</v>
      </c>
      <c r="C24" s="95" t="s">
        <v>1184</v>
      </c>
      <c r="D24" s="92"/>
    </row>
    <row r="25" spans="1:4" x14ac:dyDescent="0.25">
      <c r="A25" s="91" t="s">
        <v>1227</v>
      </c>
      <c r="B25" s="95" t="s">
        <v>1185</v>
      </c>
      <c r="C25" s="95" t="s">
        <v>1186</v>
      </c>
      <c r="D25" s="92"/>
    </row>
    <row r="26" spans="1:4" ht="42.75" x14ac:dyDescent="0.25">
      <c r="A26" s="91" t="s">
        <v>1228</v>
      </c>
      <c r="B26" s="95" t="s">
        <v>1187</v>
      </c>
      <c r="C26" s="95" t="s">
        <v>1188</v>
      </c>
      <c r="D26" s="92"/>
    </row>
    <row r="27" spans="1:4" ht="28.5" x14ac:dyDescent="0.25">
      <c r="A27" s="91" t="s">
        <v>1229</v>
      </c>
      <c r="B27" s="95" t="s">
        <v>1189</v>
      </c>
      <c r="C27" s="95" t="s">
        <v>1190</v>
      </c>
      <c r="D27" s="92"/>
    </row>
    <row r="28" spans="1:4" ht="42.75" x14ac:dyDescent="0.25">
      <c r="A28" s="91" t="s">
        <v>1230</v>
      </c>
      <c r="B28" s="97" t="s">
        <v>1191</v>
      </c>
      <c r="C28" s="95" t="s">
        <v>1192</v>
      </c>
      <c r="D28" s="92"/>
    </row>
    <row r="29" spans="1:4" x14ac:dyDescent="0.25">
      <c r="A29" s="91" t="s">
        <v>1231</v>
      </c>
      <c r="B29" s="97" t="s">
        <v>1193</v>
      </c>
      <c r="C29" s="95" t="s">
        <v>1194</v>
      </c>
      <c r="D29" s="92"/>
    </row>
    <row r="30" spans="1:4" x14ac:dyDescent="0.25">
      <c r="A30" s="91" t="s">
        <v>1232</v>
      </c>
      <c r="B30" s="97" t="s">
        <v>1195</v>
      </c>
      <c r="C30" s="92" t="s">
        <v>1196</v>
      </c>
      <c r="D30" s="92"/>
    </row>
    <row r="31" spans="1:4" ht="43.5" x14ac:dyDescent="0.25">
      <c r="A31" s="91" t="s">
        <v>1233</v>
      </c>
      <c r="B31" s="97" t="s">
        <v>1197</v>
      </c>
      <c r="C31" s="93" t="s">
        <v>1198</v>
      </c>
      <c r="D31" s="92"/>
    </row>
    <row r="32" spans="1:4" ht="43.5" x14ac:dyDescent="0.25">
      <c r="A32" s="91" t="s">
        <v>1234</v>
      </c>
      <c r="B32" s="97" t="s">
        <v>1199</v>
      </c>
      <c r="C32" s="93" t="s">
        <v>1200</v>
      </c>
      <c r="D32" s="92"/>
    </row>
    <row r="33" spans="1:4" ht="42.75" x14ac:dyDescent="0.25">
      <c r="A33" s="91" t="s">
        <v>1235</v>
      </c>
      <c r="B33" s="97" t="s">
        <v>1201</v>
      </c>
      <c r="C33" s="95" t="s">
        <v>1202</v>
      </c>
      <c r="D33" s="92"/>
    </row>
    <row r="34" spans="1:4" x14ac:dyDescent="0.25">
      <c r="A34" s="91" t="s">
        <v>1236</v>
      </c>
      <c r="B34" s="97" t="s">
        <v>1203</v>
      </c>
      <c r="C34" s="95" t="s">
        <v>1204</v>
      </c>
      <c r="D34" s="92"/>
    </row>
    <row r="35" spans="1:4" x14ac:dyDescent="0.25">
      <c r="A35" s="91" t="s">
        <v>1237</v>
      </c>
      <c r="B35" s="97" t="s">
        <v>1205</v>
      </c>
      <c r="C35" s="95" t="s">
        <v>1206</v>
      </c>
      <c r="D35" s="92"/>
    </row>
    <row r="36" spans="1:4" x14ac:dyDescent="0.25">
      <c r="A36" s="91" t="s">
        <v>1238</v>
      </c>
      <c r="B36" s="97" t="s">
        <v>1207</v>
      </c>
      <c r="C36" s="95" t="s">
        <v>1208</v>
      </c>
      <c r="D36" s="92"/>
    </row>
    <row r="37" spans="1:4" ht="57" x14ac:dyDescent="0.25">
      <c r="A37" s="91" t="s">
        <v>1239</v>
      </c>
      <c r="B37" s="97" t="s">
        <v>1209</v>
      </c>
      <c r="C37" s="95" t="s">
        <v>1210</v>
      </c>
      <c r="D37" s="92"/>
    </row>
    <row r="38" spans="1:4" ht="57" x14ac:dyDescent="0.25">
      <c r="A38" s="91" t="s">
        <v>1240</v>
      </c>
      <c r="B38" s="97" t="s">
        <v>1211</v>
      </c>
      <c r="C38" s="95" t="s">
        <v>1212</v>
      </c>
      <c r="D38" s="92"/>
    </row>
    <row r="39" spans="1:4" x14ac:dyDescent="0.25">
      <c r="A39" s="91" t="s">
        <v>1241</v>
      </c>
      <c r="B39" s="97" t="s">
        <v>1213</v>
      </c>
      <c r="C39" s="95" t="s">
        <v>1214</v>
      </c>
      <c r="D39" s="92"/>
    </row>
    <row r="41" spans="1:4" x14ac:dyDescent="0.25">
      <c r="B41" s="87"/>
      <c r="C41" s="8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353"/>
  <sheetViews>
    <sheetView topLeftCell="C1" zoomScale="70" zoomScaleNormal="70" workbookViewId="0">
      <selection activeCell="H355" sqref="H355"/>
    </sheetView>
  </sheetViews>
  <sheetFormatPr defaultColWidth="11.42578125" defaultRowHeight="15" x14ac:dyDescent="0.25"/>
  <cols>
    <col min="1" max="1" width="11.42578125" style="6"/>
    <col min="2" max="2" width="52" style="6" customWidth="1"/>
    <col min="3" max="3" width="18.140625" style="6" customWidth="1"/>
    <col min="4" max="4" width="27" style="6" customWidth="1"/>
    <col min="5" max="5" width="52.7109375" style="6" customWidth="1"/>
    <col min="6" max="6" width="52.42578125" style="6" customWidth="1"/>
    <col min="7" max="7" width="11.42578125" style="6"/>
    <col min="8" max="8" width="10.85546875" style="6"/>
    <col min="9" max="16384" width="11.42578125" style="6"/>
  </cols>
  <sheetData>
    <row r="1" spans="1:17" x14ac:dyDescent="0.25">
      <c r="F1" s="237" t="s">
        <v>66</v>
      </c>
      <c r="G1" s="238"/>
      <c r="H1" s="238"/>
      <c r="I1" s="238"/>
      <c r="J1" s="238"/>
      <c r="K1" s="239"/>
      <c r="L1" s="240" t="s">
        <v>67</v>
      </c>
      <c r="M1" s="240"/>
      <c r="N1" s="240"/>
      <c r="O1" s="240"/>
      <c r="P1" s="240"/>
      <c r="Q1" s="240"/>
    </row>
    <row r="2" spans="1:17" x14ac:dyDescent="0.25">
      <c r="A2" s="6" t="s">
        <v>65</v>
      </c>
      <c r="B2" s="6" t="s">
        <v>44</v>
      </c>
      <c r="C2" s="6" t="s">
        <v>45</v>
      </c>
      <c r="D2" s="6" t="s">
        <v>46</v>
      </c>
      <c r="E2" s="6" t="s">
        <v>47</v>
      </c>
      <c r="F2" s="6" t="s">
        <v>48</v>
      </c>
      <c r="G2" s="6" t="s">
        <v>10</v>
      </c>
      <c r="H2" s="6" t="s">
        <v>60</v>
      </c>
      <c r="I2" s="6" t="s">
        <v>49</v>
      </c>
      <c r="J2" s="6" t="s">
        <v>50</v>
      </c>
      <c r="K2" s="6" t="s">
        <v>51</v>
      </c>
      <c r="L2" s="6" t="s">
        <v>57</v>
      </c>
      <c r="M2" s="6" t="s">
        <v>61</v>
      </c>
      <c r="N2" s="6" t="s">
        <v>62</v>
      </c>
      <c r="O2" s="6" t="s">
        <v>63</v>
      </c>
      <c r="P2" s="6" t="s">
        <v>64</v>
      </c>
      <c r="Q2" s="6" t="s">
        <v>58</v>
      </c>
    </row>
    <row r="3" spans="1:17" ht="18.75" x14ac:dyDescent="0.25">
      <c r="A3" s="56" t="s">
        <v>81</v>
      </c>
      <c r="B3" s="56"/>
      <c r="C3" s="56"/>
      <c r="D3" s="56"/>
      <c r="E3" s="56"/>
      <c r="F3" s="56"/>
      <c r="G3" s="56"/>
      <c r="H3" s="56"/>
      <c r="I3" s="56"/>
      <c r="J3" s="56"/>
      <c r="K3" s="56"/>
      <c r="L3" s="56"/>
      <c r="M3" s="56"/>
      <c r="N3" s="56"/>
      <c r="O3" s="56"/>
      <c r="P3" s="56"/>
      <c r="Q3" s="56"/>
    </row>
    <row r="4" spans="1:17" ht="45" x14ac:dyDescent="0.25">
      <c r="A4" s="144" t="s">
        <v>52</v>
      </c>
      <c r="B4" s="55" t="s">
        <v>82</v>
      </c>
      <c r="C4" s="46"/>
      <c r="D4" s="55" t="s">
        <v>83</v>
      </c>
      <c r="E4" s="55" t="s">
        <v>84</v>
      </c>
      <c r="F4" s="55" t="s">
        <v>84</v>
      </c>
      <c r="G4" s="145" t="s">
        <v>55</v>
      </c>
      <c r="H4" s="145"/>
      <c r="I4" s="55" t="s">
        <v>80</v>
      </c>
      <c r="J4" s="47">
        <v>43998</v>
      </c>
      <c r="K4" s="55"/>
      <c r="L4" s="55"/>
      <c r="M4" s="46"/>
      <c r="N4" s="46"/>
      <c r="O4" s="55"/>
      <c r="P4" s="47"/>
      <c r="Q4" s="46"/>
    </row>
    <row r="5" spans="1:17" ht="60" x14ac:dyDescent="0.25">
      <c r="A5" s="27" t="s">
        <v>54</v>
      </c>
      <c r="B5" s="20" t="s">
        <v>85</v>
      </c>
      <c r="C5" s="27"/>
      <c r="D5" s="20" t="s">
        <v>86</v>
      </c>
      <c r="E5" s="20" t="s">
        <v>87</v>
      </c>
      <c r="F5" s="20" t="s">
        <v>88</v>
      </c>
      <c r="G5" s="26" t="s">
        <v>53</v>
      </c>
      <c r="H5" s="280" t="s">
        <v>93</v>
      </c>
      <c r="I5" s="20" t="s">
        <v>80</v>
      </c>
      <c r="J5" s="31">
        <v>43998</v>
      </c>
      <c r="K5" s="20"/>
      <c r="L5" s="20"/>
      <c r="M5" s="20"/>
      <c r="N5" s="20"/>
      <c r="O5" s="27"/>
      <c r="P5" s="31"/>
      <c r="Q5" s="27"/>
    </row>
    <row r="6" spans="1:17" ht="60" x14ac:dyDescent="0.25">
      <c r="A6" s="27" t="s">
        <v>56</v>
      </c>
      <c r="B6" s="20" t="s">
        <v>89</v>
      </c>
      <c r="C6" s="27"/>
      <c r="D6" s="20" t="s">
        <v>90</v>
      </c>
      <c r="E6" s="20" t="s">
        <v>91</v>
      </c>
      <c r="F6" s="20" t="s">
        <v>92</v>
      </c>
      <c r="G6" s="26" t="s">
        <v>53</v>
      </c>
      <c r="H6" s="280" t="s">
        <v>94</v>
      </c>
      <c r="I6" s="20" t="s">
        <v>80</v>
      </c>
      <c r="J6" s="31">
        <v>43998</v>
      </c>
      <c r="K6" s="20"/>
      <c r="L6" s="20"/>
      <c r="M6" s="20"/>
      <c r="N6" s="20"/>
      <c r="O6" s="20"/>
      <c r="P6" s="31"/>
      <c r="Q6" s="27"/>
    </row>
    <row r="7" spans="1:17" ht="60" x14ac:dyDescent="0.25">
      <c r="A7" s="27" t="s">
        <v>95</v>
      </c>
      <c r="B7" s="20" t="s">
        <v>101</v>
      </c>
      <c r="C7" s="27"/>
      <c r="D7" s="20" t="s">
        <v>96</v>
      </c>
      <c r="E7" s="20" t="s">
        <v>97</v>
      </c>
      <c r="F7" s="20" t="s">
        <v>98</v>
      </c>
      <c r="G7" s="26" t="s">
        <v>53</v>
      </c>
      <c r="H7" s="280" t="s">
        <v>99</v>
      </c>
      <c r="I7" s="20" t="s">
        <v>80</v>
      </c>
      <c r="J7" s="31">
        <v>43998</v>
      </c>
      <c r="K7" s="20"/>
      <c r="L7" s="20"/>
      <c r="M7" s="20"/>
      <c r="N7" s="20"/>
      <c r="O7" s="20"/>
      <c r="P7" s="31"/>
      <c r="Q7" s="27"/>
    </row>
    <row r="8" spans="1:17" ht="60" x14ac:dyDescent="0.25">
      <c r="A8" s="27" t="s">
        <v>105</v>
      </c>
      <c r="B8" s="20" t="s">
        <v>100</v>
      </c>
      <c r="C8" s="27"/>
      <c r="D8" s="20" t="s">
        <v>102</v>
      </c>
      <c r="E8" s="20" t="s">
        <v>103</v>
      </c>
      <c r="F8" s="20" t="s">
        <v>104</v>
      </c>
      <c r="G8" s="26" t="s">
        <v>53</v>
      </c>
      <c r="H8" s="280" t="s">
        <v>111</v>
      </c>
      <c r="I8" s="20" t="s">
        <v>80</v>
      </c>
      <c r="J8" s="31">
        <v>43998</v>
      </c>
      <c r="K8" s="20"/>
      <c r="L8" s="20"/>
      <c r="M8" s="20"/>
      <c r="N8" s="20"/>
      <c r="O8" s="20"/>
      <c r="P8" s="31"/>
      <c r="Q8" s="27"/>
    </row>
    <row r="9" spans="1:17" ht="60" x14ac:dyDescent="0.25">
      <c r="A9" s="27" t="s">
        <v>110</v>
      </c>
      <c r="B9" s="20" t="s">
        <v>106</v>
      </c>
      <c r="C9" s="27"/>
      <c r="D9" s="20" t="s">
        <v>107</v>
      </c>
      <c r="E9" s="20" t="s">
        <v>108</v>
      </c>
      <c r="F9" s="20" t="s">
        <v>109</v>
      </c>
      <c r="G9" s="26" t="s">
        <v>53</v>
      </c>
      <c r="H9" s="280" t="s">
        <v>112</v>
      </c>
      <c r="I9" s="20" t="s">
        <v>80</v>
      </c>
      <c r="J9" s="31">
        <v>43998</v>
      </c>
      <c r="K9" s="20"/>
      <c r="L9" s="20"/>
      <c r="M9" s="20"/>
      <c r="N9" s="20"/>
      <c r="O9" s="20"/>
      <c r="P9" s="31"/>
      <c r="Q9" s="27"/>
    </row>
    <row r="10" spans="1:17" ht="45" x14ac:dyDescent="0.25">
      <c r="A10" s="27" t="s">
        <v>213</v>
      </c>
      <c r="B10" s="20" t="s">
        <v>106</v>
      </c>
      <c r="C10" s="27"/>
      <c r="D10" s="20" t="s">
        <v>114</v>
      </c>
      <c r="E10" s="20" t="s">
        <v>115</v>
      </c>
      <c r="F10" s="20" t="s">
        <v>116</v>
      </c>
      <c r="G10" s="26" t="s">
        <v>53</v>
      </c>
      <c r="H10" s="280" t="s">
        <v>113</v>
      </c>
      <c r="I10" s="20" t="s">
        <v>80</v>
      </c>
      <c r="J10" s="31">
        <v>43998</v>
      </c>
      <c r="K10" s="20"/>
      <c r="L10" s="20"/>
      <c r="M10" s="20"/>
      <c r="N10" s="20"/>
      <c r="O10" s="20"/>
      <c r="P10" s="31"/>
      <c r="Q10" s="27"/>
    </row>
    <row r="11" spans="1:17" ht="75" x14ac:dyDescent="0.25">
      <c r="A11" s="27" t="s">
        <v>131</v>
      </c>
      <c r="B11" s="20" t="s">
        <v>120</v>
      </c>
      <c r="C11" s="27"/>
      <c r="D11" s="20" t="s">
        <v>119</v>
      </c>
      <c r="E11" s="20" t="s">
        <v>120</v>
      </c>
      <c r="F11" s="20" t="s">
        <v>121</v>
      </c>
      <c r="G11" s="26" t="s">
        <v>53</v>
      </c>
      <c r="H11" s="280" t="s">
        <v>117</v>
      </c>
      <c r="I11" s="20" t="s">
        <v>80</v>
      </c>
      <c r="J11" s="31">
        <v>43998</v>
      </c>
      <c r="K11" s="158"/>
      <c r="L11" s="158"/>
      <c r="M11" s="158"/>
      <c r="N11" s="20"/>
      <c r="O11" s="158"/>
      <c r="P11" s="159"/>
      <c r="Q11" s="27"/>
    </row>
    <row r="12" spans="1:17" ht="75" x14ac:dyDescent="0.25">
      <c r="A12" s="27" t="s">
        <v>132</v>
      </c>
      <c r="B12" s="20" t="s">
        <v>123</v>
      </c>
      <c r="C12" s="27"/>
      <c r="D12" s="20" t="s">
        <v>122</v>
      </c>
      <c r="E12" s="20" t="s">
        <v>123</v>
      </c>
      <c r="F12" s="20" t="s">
        <v>121</v>
      </c>
      <c r="G12" s="26" t="s">
        <v>53</v>
      </c>
      <c r="H12" s="280" t="s">
        <v>118</v>
      </c>
      <c r="I12" s="20" t="s">
        <v>80</v>
      </c>
      <c r="J12" s="31">
        <v>43998</v>
      </c>
      <c r="K12" s="158"/>
      <c r="L12" s="158"/>
      <c r="M12" s="158"/>
      <c r="N12" s="20"/>
      <c r="O12" s="158"/>
      <c r="P12" s="159"/>
      <c r="Q12" s="27"/>
    </row>
    <row r="13" spans="1:17" ht="60" x14ac:dyDescent="0.25">
      <c r="A13" s="27" t="s">
        <v>133</v>
      </c>
      <c r="B13" s="20" t="s">
        <v>126</v>
      </c>
      <c r="C13" s="27"/>
      <c r="D13" s="20" t="s">
        <v>125</v>
      </c>
      <c r="E13" s="20" t="s">
        <v>126</v>
      </c>
      <c r="F13" s="20" t="s">
        <v>121</v>
      </c>
      <c r="G13" s="26" t="s">
        <v>53</v>
      </c>
      <c r="H13" s="280" t="s">
        <v>124</v>
      </c>
      <c r="I13" s="20" t="s">
        <v>80</v>
      </c>
      <c r="J13" s="31">
        <v>43998</v>
      </c>
      <c r="K13" s="158"/>
      <c r="L13" s="158"/>
      <c r="M13" s="158"/>
      <c r="N13" s="20"/>
      <c r="O13" s="158"/>
      <c r="P13" s="159"/>
      <c r="Q13" s="27"/>
    </row>
    <row r="14" spans="1:17" ht="60" x14ac:dyDescent="0.25">
      <c r="A14" s="27" t="s">
        <v>134</v>
      </c>
      <c r="B14" s="20" t="s">
        <v>129</v>
      </c>
      <c r="C14" s="27"/>
      <c r="D14" s="20" t="s">
        <v>128</v>
      </c>
      <c r="E14" s="20" t="s">
        <v>129</v>
      </c>
      <c r="F14" s="20" t="s">
        <v>130</v>
      </c>
      <c r="G14" s="26" t="s">
        <v>53</v>
      </c>
      <c r="H14" s="280" t="s">
        <v>127</v>
      </c>
      <c r="I14" s="20" t="s">
        <v>80</v>
      </c>
      <c r="J14" s="31">
        <v>43998</v>
      </c>
      <c r="K14" s="158"/>
      <c r="L14" s="158"/>
      <c r="M14" s="158"/>
      <c r="N14" s="20"/>
      <c r="O14" s="158"/>
      <c r="P14" s="159"/>
      <c r="Q14" s="27"/>
    </row>
    <row r="15" spans="1:17" ht="100.9" customHeight="1" x14ac:dyDescent="0.25">
      <c r="A15" s="146" t="s">
        <v>214</v>
      </c>
      <c r="B15" s="146" t="s">
        <v>215</v>
      </c>
      <c r="C15" s="146"/>
      <c r="D15" s="26" t="s">
        <v>218</v>
      </c>
      <c r="E15" s="26" t="s">
        <v>216</v>
      </c>
      <c r="F15" s="26" t="s">
        <v>217</v>
      </c>
      <c r="G15" s="26" t="s">
        <v>53</v>
      </c>
      <c r="H15" s="280" t="s">
        <v>223</v>
      </c>
      <c r="I15" s="20" t="s">
        <v>80</v>
      </c>
      <c r="J15" s="31">
        <v>43998</v>
      </c>
      <c r="K15" s="160"/>
      <c r="L15" s="160"/>
      <c r="M15" s="160"/>
      <c r="N15" s="26"/>
      <c r="O15" s="160"/>
      <c r="P15" s="161"/>
      <c r="Q15" s="146"/>
    </row>
    <row r="16" spans="1:17" ht="112.9" customHeight="1" x14ac:dyDescent="0.25">
      <c r="A16" s="147" t="s">
        <v>219</v>
      </c>
      <c r="B16" s="20" t="s">
        <v>220</v>
      </c>
      <c r="C16" s="27"/>
      <c r="D16" s="26" t="s">
        <v>221</v>
      </c>
      <c r="E16" s="20" t="s">
        <v>222</v>
      </c>
      <c r="F16" s="20" t="s">
        <v>222</v>
      </c>
      <c r="G16" s="26" t="s">
        <v>55</v>
      </c>
      <c r="H16" s="241"/>
      <c r="I16" s="20" t="s">
        <v>80</v>
      </c>
      <c r="J16" s="31">
        <v>43998</v>
      </c>
      <c r="K16" s="158"/>
      <c r="L16" s="158"/>
      <c r="M16" s="158"/>
      <c r="N16" s="20"/>
      <c r="O16" s="158"/>
      <c r="P16" s="159"/>
      <c r="Q16" s="27"/>
    </row>
    <row r="17" spans="1:17" ht="100.15" customHeight="1" x14ac:dyDescent="0.25">
      <c r="A17" s="29" t="s">
        <v>224</v>
      </c>
      <c r="B17" s="20" t="s">
        <v>225</v>
      </c>
      <c r="C17" s="27"/>
      <c r="D17" s="26" t="s">
        <v>226</v>
      </c>
      <c r="E17" s="20" t="s">
        <v>227</v>
      </c>
      <c r="F17" s="20" t="s">
        <v>227</v>
      </c>
      <c r="G17" s="26" t="s">
        <v>55</v>
      </c>
      <c r="H17" s="241"/>
      <c r="I17" s="20" t="s">
        <v>80</v>
      </c>
      <c r="J17" s="31">
        <v>43998</v>
      </c>
      <c r="K17" s="158"/>
      <c r="L17" s="158"/>
      <c r="M17" s="158"/>
      <c r="N17" s="20"/>
      <c r="O17" s="158"/>
      <c r="P17" s="159"/>
      <c r="Q17" s="27"/>
    </row>
    <row r="18" spans="1:17" ht="172.15" customHeight="1" x14ac:dyDescent="0.25">
      <c r="A18" s="147" t="s">
        <v>228</v>
      </c>
      <c r="B18" s="20" t="s">
        <v>229</v>
      </c>
      <c r="C18" s="27"/>
      <c r="D18" s="26" t="s">
        <v>230</v>
      </c>
      <c r="E18" s="148" t="s">
        <v>231</v>
      </c>
      <c r="F18" s="148" t="s">
        <v>231</v>
      </c>
      <c r="G18" s="26" t="s">
        <v>55</v>
      </c>
      <c r="H18" s="241"/>
      <c r="I18" s="20" t="s">
        <v>80</v>
      </c>
      <c r="J18" s="31">
        <v>43998</v>
      </c>
      <c r="K18" s="158"/>
      <c r="L18" s="158"/>
      <c r="M18" s="158"/>
      <c r="N18" s="20"/>
      <c r="O18" s="158"/>
      <c r="P18" s="159"/>
      <c r="Q18" s="27"/>
    </row>
    <row r="19" spans="1:17" ht="45" x14ac:dyDescent="0.25">
      <c r="A19" s="252" t="s">
        <v>232</v>
      </c>
      <c r="B19" s="50" t="s">
        <v>233</v>
      </c>
      <c r="C19" s="44"/>
      <c r="D19" s="50" t="s">
        <v>234</v>
      </c>
      <c r="E19" s="50" t="s">
        <v>235</v>
      </c>
      <c r="F19" s="50" t="s">
        <v>235</v>
      </c>
      <c r="G19" s="58" t="s">
        <v>55</v>
      </c>
      <c r="H19" s="242"/>
      <c r="I19" s="50" t="s">
        <v>80</v>
      </c>
      <c r="J19" s="45">
        <v>43998</v>
      </c>
      <c r="K19" s="162"/>
      <c r="L19" s="162"/>
      <c r="M19" s="162"/>
      <c r="N19" s="50"/>
      <c r="O19" s="162"/>
      <c r="P19" s="163"/>
      <c r="Q19" s="44"/>
    </row>
    <row r="20" spans="1:17" ht="18.75" x14ac:dyDescent="0.25">
      <c r="A20" s="56" t="s">
        <v>135</v>
      </c>
      <c r="B20" s="56"/>
      <c r="C20" s="56"/>
      <c r="D20" s="151"/>
      <c r="E20" s="151"/>
      <c r="F20" s="151"/>
      <c r="G20" s="151"/>
      <c r="H20" s="151"/>
      <c r="I20" s="151"/>
      <c r="J20" s="152"/>
      <c r="K20" s="164"/>
      <c r="L20" s="164"/>
      <c r="M20" s="164"/>
      <c r="N20" s="151"/>
      <c r="O20" s="164"/>
      <c r="P20" s="165"/>
      <c r="Q20" s="56"/>
    </row>
    <row r="21" spans="1:17" ht="60" x14ac:dyDescent="0.25">
      <c r="A21" s="149" t="s">
        <v>1586</v>
      </c>
      <c r="B21" s="55" t="s">
        <v>136</v>
      </c>
      <c r="C21" s="46"/>
      <c r="D21" s="55" t="s">
        <v>137</v>
      </c>
      <c r="E21" s="55" t="s">
        <v>138</v>
      </c>
      <c r="F21" s="55" t="s">
        <v>138</v>
      </c>
      <c r="G21" s="59" t="s">
        <v>55</v>
      </c>
      <c r="H21" s="244"/>
      <c r="I21" s="55" t="s">
        <v>80</v>
      </c>
      <c r="J21" s="47">
        <v>43998</v>
      </c>
      <c r="K21" s="166"/>
      <c r="L21" s="166"/>
      <c r="M21" s="166"/>
      <c r="N21" s="55"/>
      <c r="O21" s="166"/>
      <c r="P21" s="167"/>
      <c r="Q21" s="46"/>
    </row>
    <row r="22" spans="1:17" ht="60" x14ac:dyDescent="0.25">
      <c r="A22" s="149" t="s">
        <v>1587</v>
      </c>
      <c r="B22" s="20" t="s">
        <v>139</v>
      </c>
      <c r="C22" s="27"/>
      <c r="D22" s="20" t="s">
        <v>140</v>
      </c>
      <c r="E22" s="20" t="s">
        <v>141</v>
      </c>
      <c r="F22" s="20" t="s">
        <v>141</v>
      </c>
      <c r="G22" s="26" t="s">
        <v>55</v>
      </c>
      <c r="H22" s="241"/>
      <c r="I22" s="20" t="s">
        <v>80</v>
      </c>
      <c r="J22" s="31">
        <v>43998</v>
      </c>
      <c r="K22" s="158"/>
      <c r="L22" s="158"/>
      <c r="M22" s="158"/>
      <c r="N22" s="20"/>
      <c r="O22" s="158"/>
      <c r="P22" s="159"/>
      <c r="Q22" s="27"/>
    </row>
    <row r="23" spans="1:17" ht="60" x14ac:dyDescent="0.25">
      <c r="A23" s="149" t="s">
        <v>1588</v>
      </c>
      <c r="B23" s="20" t="s">
        <v>142</v>
      </c>
      <c r="C23" s="27"/>
      <c r="D23" s="20" t="s">
        <v>144</v>
      </c>
      <c r="E23" s="20" t="s">
        <v>145</v>
      </c>
      <c r="F23" s="20" t="s">
        <v>145</v>
      </c>
      <c r="G23" s="26" t="s">
        <v>55</v>
      </c>
      <c r="H23" s="241"/>
      <c r="I23" s="20" t="s">
        <v>80</v>
      </c>
      <c r="J23" s="31">
        <v>43998</v>
      </c>
      <c r="K23" s="158"/>
      <c r="L23" s="158"/>
      <c r="M23" s="158"/>
      <c r="N23" s="20"/>
      <c r="O23" s="158"/>
      <c r="P23" s="159"/>
      <c r="Q23" s="27"/>
    </row>
    <row r="24" spans="1:17" ht="60" x14ac:dyDescent="0.25">
      <c r="A24" s="149" t="s">
        <v>1589</v>
      </c>
      <c r="B24" s="20" t="s">
        <v>143</v>
      </c>
      <c r="C24" s="27"/>
      <c r="D24" s="20" t="s">
        <v>149</v>
      </c>
      <c r="E24" s="20" t="s">
        <v>146</v>
      </c>
      <c r="F24" s="20" t="s">
        <v>146</v>
      </c>
      <c r="G24" s="26" t="s">
        <v>55</v>
      </c>
      <c r="H24" s="241"/>
      <c r="I24" s="20" t="s">
        <v>80</v>
      </c>
      <c r="J24" s="31">
        <v>43998</v>
      </c>
      <c r="K24" s="158"/>
      <c r="L24" s="158"/>
      <c r="M24" s="158"/>
      <c r="N24" s="20"/>
      <c r="O24" s="158"/>
      <c r="P24" s="159"/>
      <c r="Q24" s="27"/>
    </row>
    <row r="25" spans="1:17" ht="75" x14ac:dyDescent="0.25">
      <c r="A25" s="149" t="s">
        <v>1590</v>
      </c>
      <c r="B25" s="20" t="s">
        <v>148</v>
      </c>
      <c r="C25" s="27"/>
      <c r="D25" s="20" t="s">
        <v>150</v>
      </c>
      <c r="E25" s="20" t="s">
        <v>152</v>
      </c>
      <c r="F25" s="20" t="s">
        <v>152</v>
      </c>
      <c r="G25" s="26" t="s">
        <v>55</v>
      </c>
      <c r="H25" s="241"/>
      <c r="I25" s="20" t="s">
        <v>80</v>
      </c>
      <c r="J25" s="31">
        <v>43998</v>
      </c>
      <c r="K25" s="158"/>
      <c r="L25" s="158"/>
      <c r="M25" s="158"/>
      <c r="N25" s="20"/>
      <c r="O25" s="158"/>
      <c r="P25" s="159"/>
      <c r="Q25" s="27"/>
    </row>
    <row r="26" spans="1:17" ht="60" x14ac:dyDescent="0.25">
      <c r="A26" s="149" t="s">
        <v>1591</v>
      </c>
      <c r="B26" s="20" t="s">
        <v>147</v>
      </c>
      <c r="C26" s="27"/>
      <c r="D26" s="20" t="s">
        <v>151</v>
      </c>
      <c r="E26" s="20" t="s">
        <v>152</v>
      </c>
      <c r="F26" s="20" t="s">
        <v>130</v>
      </c>
      <c r="G26" s="26" t="s">
        <v>53</v>
      </c>
      <c r="H26" s="241" t="s">
        <v>301</v>
      </c>
      <c r="I26" s="20" t="s">
        <v>80</v>
      </c>
      <c r="J26" s="31">
        <v>43998</v>
      </c>
      <c r="K26" s="158"/>
      <c r="L26" s="158"/>
      <c r="M26" s="158"/>
      <c r="N26" s="20"/>
      <c r="O26" s="158"/>
      <c r="P26" s="159"/>
      <c r="Q26" s="27"/>
    </row>
    <row r="27" spans="1:17" ht="45" x14ac:dyDescent="0.25">
      <c r="A27" s="149" t="s">
        <v>1592</v>
      </c>
      <c r="B27" s="20" t="s">
        <v>153</v>
      </c>
      <c r="C27" s="27"/>
      <c r="D27" s="20" t="s">
        <v>154</v>
      </c>
      <c r="E27" s="20" t="s">
        <v>155</v>
      </c>
      <c r="F27" s="20" t="s">
        <v>130</v>
      </c>
      <c r="G27" s="26" t="s">
        <v>53</v>
      </c>
      <c r="H27" s="241" t="s">
        <v>302</v>
      </c>
      <c r="I27" s="20" t="s">
        <v>80</v>
      </c>
      <c r="J27" s="31">
        <v>43998</v>
      </c>
      <c r="K27" s="158"/>
      <c r="L27" s="158"/>
      <c r="M27" s="158"/>
      <c r="N27" s="20"/>
      <c r="O27" s="158"/>
      <c r="P27" s="159"/>
      <c r="Q27" s="27"/>
    </row>
    <row r="28" spans="1:17" ht="90" customHeight="1" x14ac:dyDescent="0.25">
      <c r="A28" s="149" t="s">
        <v>1593</v>
      </c>
      <c r="B28" s="146" t="s">
        <v>236</v>
      </c>
      <c r="C28" s="146"/>
      <c r="D28" s="20" t="s">
        <v>237</v>
      </c>
      <c r="E28" s="26" t="s">
        <v>238</v>
      </c>
      <c r="F28" s="20" t="s">
        <v>130</v>
      </c>
      <c r="G28" s="26" t="s">
        <v>53</v>
      </c>
      <c r="H28" s="241" t="s">
        <v>303</v>
      </c>
      <c r="I28" s="20" t="s">
        <v>80</v>
      </c>
      <c r="J28" s="31">
        <v>43998</v>
      </c>
      <c r="K28" s="160"/>
      <c r="L28" s="160"/>
      <c r="M28" s="160"/>
      <c r="N28" s="26"/>
      <c r="O28" s="160"/>
      <c r="P28" s="161"/>
      <c r="Q28" s="146"/>
    </row>
    <row r="29" spans="1:17" ht="45" x14ac:dyDescent="0.25">
      <c r="A29" s="149" t="s">
        <v>1594</v>
      </c>
      <c r="B29" s="146" t="s">
        <v>239</v>
      </c>
      <c r="C29" s="27"/>
      <c r="D29" s="20" t="s">
        <v>240</v>
      </c>
      <c r="E29" s="26" t="s">
        <v>241</v>
      </c>
      <c r="F29" s="26" t="s">
        <v>241</v>
      </c>
      <c r="G29" s="26" t="s">
        <v>55</v>
      </c>
      <c r="H29" s="241"/>
      <c r="I29" s="20" t="s">
        <v>80</v>
      </c>
      <c r="J29" s="31">
        <v>43998</v>
      </c>
      <c r="K29" s="158"/>
      <c r="L29" s="158"/>
      <c r="M29" s="158"/>
      <c r="N29" s="20"/>
      <c r="O29" s="158"/>
      <c r="P29" s="159"/>
      <c r="Q29" s="27"/>
    </row>
    <row r="30" spans="1:17" ht="45" x14ac:dyDescent="0.25">
      <c r="A30" s="149" t="s">
        <v>1595</v>
      </c>
      <c r="B30" s="146" t="s">
        <v>242</v>
      </c>
      <c r="C30" s="27"/>
      <c r="D30" s="20" t="s">
        <v>243</v>
      </c>
      <c r="E30" s="26" t="s">
        <v>244</v>
      </c>
      <c r="F30" s="26" t="s">
        <v>244</v>
      </c>
      <c r="G30" s="26" t="s">
        <v>55</v>
      </c>
      <c r="H30" s="241"/>
      <c r="I30" s="20" t="s">
        <v>80</v>
      </c>
      <c r="J30" s="31">
        <v>43998</v>
      </c>
      <c r="K30" s="158"/>
      <c r="L30" s="158"/>
      <c r="M30" s="158"/>
      <c r="N30" s="20"/>
      <c r="O30" s="158"/>
      <c r="P30" s="159"/>
      <c r="Q30" s="27"/>
    </row>
    <row r="31" spans="1:17" ht="75" x14ac:dyDescent="0.25">
      <c r="A31" s="149" t="s">
        <v>1596</v>
      </c>
      <c r="B31" s="20" t="s">
        <v>245</v>
      </c>
      <c r="C31" s="27"/>
      <c r="D31" s="20" t="s">
        <v>246</v>
      </c>
      <c r="E31" s="26" t="s">
        <v>247</v>
      </c>
      <c r="F31" s="26" t="s">
        <v>247</v>
      </c>
      <c r="G31" s="26" t="s">
        <v>55</v>
      </c>
      <c r="H31" s="241"/>
      <c r="I31" s="20" t="s">
        <v>80</v>
      </c>
      <c r="J31" s="31">
        <v>43998</v>
      </c>
      <c r="K31" s="158"/>
      <c r="L31" s="158"/>
      <c r="M31" s="158"/>
      <c r="N31" s="20"/>
      <c r="O31" s="158"/>
      <c r="P31" s="159"/>
      <c r="Q31" s="27"/>
    </row>
    <row r="32" spans="1:17" ht="60" x14ac:dyDescent="0.25">
      <c r="A32" s="149" t="s">
        <v>1597</v>
      </c>
      <c r="B32" s="20" t="s">
        <v>252</v>
      </c>
      <c r="C32" s="146"/>
      <c r="D32" s="20" t="s">
        <v>248</v>
      </c>
      <c r="E32" s="26" t="s">
        <v>249</v>
      </c>
      <c r="F32" s="26" t="s">
        <v>249</v>
      </c>
      <c r="G32" s="26" t="s">
        <v>55</v>
      </c>
      <c r="H32" s="26"/>
      <c r="I32" s="20" t="s">
        <v>80</v>
      </c>
      <c r="J32" s="31">
        <v>43998</v>
      </c>
      <c r="K32" s="160"/>
      <c r="L32" s="160"/>
      <c r="M32" s="160"/>
      <c r="N32" s="26"/>
      <c r="O32" s="160"/>
      <c r="P32" s="161"/>
      <c r="Q32" s="146"/>
    </row>
    <row r="33" spans="1:22" ht="60" x14ac:dyDescent="0.25">
      <c r="A33" s="149" t="s">
        <v>1598</v>
      </c>
      <c r="B33" s="20" t="s">
        <v>250</v>
      </c>
      <c r="C33" s="27"/>
      <c r="D33" s="20" t="s">
        <v>251</v>
      </c>
      <c r="E33" s="20" t="s">
        <v>253</v>
      </c>
      <c r="F33" s="20" t="s">
        <v>253</v>
      </c>
      <c r="G33" s="26" t="s">
        <v>55</v>
      </c>
      <c r="H33" s="241"/>
      <c r="I33" s="20" t="s">
        <v>80</v>
      </c>
      <c r="J33" s="31">
        <v>43998</v>
      </c>
      <c r="K33" s="158"/>
      <c r="L33" s="158"/>
      <c r="M33" s="158"/>
      <c r="N33" s="20"/>
      <c r="O33" s="158"/>
      <c r="P33" s="159"/>
      <c r="Q33" s="27"/>
    </row>
    <row r="34" spans="1:22" ht="75" x14ac:dyDescent="0.25">
      <c r="A34" s="149" t="s">
        <v>1599</v>
      </c>
      <c r="B34" s="20" t="s">
        <v>254</v>
      </c>
      <c r="C34" s="27"/>
      <c r="D34" s="20" t="s">
        <v>255</v>
      </c>
      <c r="E34" s="20" t="s">
        <v>256</v>
      </c>
      <c r="F34" s="20" t="s">
        <v>256</v>
      </c>
      <c r="G34" s="26" t="s">
        <v>55</v>
      </c>
      <c r="H34" s="241"/>
      <c r="I34" s="20" t="s">
        <v>80</v>
      </c>
      <c r="J34" s="31">
        <v>43998</v>
      </c>
      <c r="K34" s="158"/>
      <c r="L34" s="158"/>
      <c r="M34" s="158"/>
      <c r="N34" s="20"/>
      <c r="O34" s="158"/>
      <c r="P34" s="159"/>
      <c r="Q34" s="27"/>
      <c r="U34" s="223"/>
      <c r="V34" s="223"/>
    </row>
    <row r="35" spans="1:22" ht="45" x14ac:dyDescent="0.25">
      <c r="A35" s="153" t="s">
        <v>1600</v>
      </c>
      <c r="B35" s="50" t="s">
        <v>257</v>
      </c>
      <c r="C35" s="44"/>
      <c r="D35" s="50" t="s">
        <v>258</v>
      </c>
      <c r="E35" s="50" t="s">
        <v>257</v>
      </c>
      <c r="F35" s="50" t="s">
        <v>259</v>
      </c>
      <c r="G35" s="58" t="s">
        <v>53</v>
      </c>
      <c r="H35" s="281" t="s">
        <v>304</v>
      </c>
      <c r="I35" s="20" t="s">
        <v>80</v>
      </c>
      <c r="J35" s="31">
        <v>43998</v>
      </c>
      <c r="K35" s="162"/>
      <c r="L35" s="162"/>
      <c r="M35" s="162"/>
      <c r="N35" s="50"/>
      <c r="O35" s="162"/>
      <c r="P35" s="163"/>
      <c r="Q35" s="44"/>
      <c r="T35" s="243"/>
    </row>
    <row r="36" spans="1:22" ht="18.75" x14ac:dyDescent="0.25">
      <c r="A36" s="56" t="s">
        <v>156</v>
      </c>
      <c r="B36" s="56"/>
      <c r="C36" s="56"/>
      <c r="D36" s="151"/>
      <c r="E36" s="151"/>
      <c r="F36" s="151"/>
      <c r="G36" s="151"/>
      <c r="H36" s="151"/>
      <c r="I36" s="151"/>
      <c r="J36" s="31">
        <v>43998</v>
      </c>
      <c r="K36" s="164"/>
      <c r="L36" s="164"/>
      <c r="M36" s="164"/>
      <c r="N36" s="151"/>
      <c r="O36" s="164"/>
      <c r="P36" s="165"/>
      <c r="Q36" s="56"/>
    </row>
    <row r="37" spans="1:22" ht="75" x14ac:dyDescent="0.25">
      <c r="A37" s="149" t="s">
        <v>1601</v>
      </c>
      <c r="B37" s="55" t="s">
        <v>157</v>
      </c>
      <c r="C37" s="46"/>
      <c r="D37" s="55" t="s">
        <v>312</v>
      </c>
      <c r="E37" s="55" t="s">
        <v>158</v>
      </c>
      <c r="F37" s="55" t="s">
        <v>158</v>
      </c>
      <c r="G37" s="59" t="s">
        <v>55</v>
      </c>
      <c r="H37" s="244"/>
      <c r="I37" s="55" t="s">
        <v>80</v>
      </c>
      <c r="J37" s="31">
        <v>43998</v>
      </c>
      <c r="K37" s="166"/>
      <c r="L37" s="166"/>
      <c r="M37" s="166"/>
      <c r="N37" s="55"/>
      <c r="O37" s="166"/>
      <c r="P37" s="167"/>
      <c r="Q37" s="46"/>
    </row>
    <row r="38" spans="1:22" ht="75" x14ac:dyDescent="0.25">
      <c r="A38" s="149" t="s">
        <v>1602</v>
      </c>
      <c r="B38" s="20" t="s">
        <v>159</v>
      </c>
      <c r="C38" s="27"/>
      <c r="D38" s="20" t="s">
        <v>313</v>
      </c>
      <c r="E38" s="20" t="s">
        <v>160</v>
      </c>
      <c r="F38" s="20" t="s">
        <v>160</v>
      </c>
      <c r="G38" s="26" t="s">
        <v>55</v>
      </c>
      <c r="H38" s="241"/>
      <c r="I38" s="20" t="s">
        <v>80</v>
      </c>
      <c r="J38" s="31">
        <v>43998</v>
      </c>
      <c r="K38" s="158"/>
      <c r="L38" s="158"/>
      <c r="M38" s="158"/>
      <c r="N38" s="20"/>
      <c r="O38" s="158"/>
      <c r="P38" s="159"/>
      <c r="Q38" s="27"/>
    </row>
    <row r="39" spans="1:22" ht="90" x14ac:dyDescent="0.25">
      <c r="A39" s="149" t="s">
        <v>1603</v>
      </c>
      <c r="B39" s="20" t="s">
        <v>161</v>
      </c>
      <c r="C39" s="27"/>
      <c r="D39" s="20" t="s">
        <v>314</v>
      </c>
      <c r="E39" s="20" t="s">
        <v>162</v>
      </c>
      <c r="F39" s="20" t="s">
        <v>162</v>
      </c>
      <c r="G39" s="26" t="s">
        <v>55</v>
      </c>
      <c r="H39" s="241"/>
      <c r="I39" s="20" t="s">
        <v>80</v>
      </c>
      <c r="J39" s="31">
        <v>43998</v>
      </c>
      <c r="K39" s="158"/>
      <c r="L39" s="158"/>
      <c r="M39" s="158"/>
      <c r="N39" s="20"/>
      <c r="O39" s="158"/>
      <c r="P39" s="159"/>
      <c r="Q39" s="27"/>
    </row>
    <row r="40" spans="1:22" ht="90" x14ac:dyDescent="0.25">
      <c r="A40" s="149" t="s">
        <v>1604</v>
      </c>
      <c r="B40" s="20" t="s">
        <v>164</v>
      </c>
      <c r="C40" s="27"/>
      <c r="D40" s="20" t="s">
        <v>315</v>
      </c>
      <c r="E40" s="20" t="s">
        <v>163</v>
      </c>
      <c r="F40" s="20" t="s">
        <v>163</v>
      </c>
      <c r="G40" s="26" t="s">
        <v>55</v>
      </c>
      <c r="H40" s="241"/>
      <c r="I40" s="20" t="s">
        <v>80</v>
      </c>
      <c r="J40" s="31">
        <v>43998</v>
      </c>
      <c r="K40" s="158"/>
      <c r="L40" s="158"/>
      <c r="M40" s="158"/>
      <c r="N40" s="20"/>
      <c r="O40" s="158"/>
      <c r="P40" s="159"/>
      <c r="Q40" s="27"/>
    </row>
    <row r="41" spans="1:22" ht="60" x14ac:dyDescent="0.25">
      <c r="A41" s="149" t="s">
        <v>1605</v>
      </c>
      <c r="B41" s="20" t="s">
        <v>168</v>
      </c>
      <c r="C41" s="27"/>
      <c r="D41" s="20" t="s">
        <v>316</v>
      </c>
      <c r="E41" s="20" t="s">
        <v>165</v>
      </c>
      <c r="F41" s="20" t="s">
        <v>166</v>
      </c>
      <c r="G41" s="26" t="s">
        <v>53</v>
      </c>
      <c r="H41" s="241" t="s">
        <v>306</v>
      </c>
      <c r="I41" s="20" t="s">
        <v>80</v>
      </c>
      <c r="J41" s="31">
        <v>43998</v>
      </c>
      <c r="K41" s="158"/>
      <c r="L41" s="158"/>
      <c r="M41" s="158"/>
      <c r="N41" s="20"/>
      <c r="O41" s="158"/>
      <c r="P41" s="159"/>
      <c r="Q41" s="27"/>
    </row>
    <row r="42" spans="1:22" ht="75" x14ac:dyDescent="0.25">
      <c r="A42" s="149" t="s">
        <v>1606</v>
      </c>
      <c r="B42" s="20" t="s">
        <v>167</v>
      </c>
      <c r="C42" s="27"/>
      <c r="D42" s="20" t="s">
        <v>317</v>
      </c>
      <c r="E42" s="20" t="s">
        <v>318</v>
      </c>
      <c r="F42" s="20" t="s">
        <v>169</v>
      </c>
      <c r="G42" s="26" t="s">
        <v>53</v>
      </c>
      <c r="H42" s="241" t="s">
        <v>307</v>
      </c>
      <c r="I42" s="20" t="s">
        <v>80</v>
      </c>
      <c r="J42" s="31">
        <v>43998</v>
      </c>
      <c r="K42" s="158"/>
      <c r="L42" s="158"/>
      <c r="M42" s="158"/>
      <c r="N42" s="20"/>
      <c r="O42" s="158"/>
      <c r="P42" s="159"/>
      <c r="Q42" s="27"/>
    </row>
    <row r="43" spans="1:22" ht="45" x14ac:dyDescent="0.25">
      <c r="A43" s="149" t="s">
        <v>1607</v>
      </c>
      <c r="B43" s="20" t="s">
        <v>170</v>
      </c>
      <c r="C43" s="27"/>
      <c r="D43" s="20" t="s">
        <v>319</v>
      </c>
      <c r="E43" s="20" t="s">
        <v>171</v>
      </c>
      <c r="F43" s="20" t="s">
        <v>172</v>
      </c>
      <c r="G43" s="26" t="s">
        <v>53</v>
      </c>
      <c r="H43" s="280" t="s">
        <v>308</v>
      </c>
      <c r="I43" s="20" t="s">
        <v>80</v>
      </c>
      <c r="J43" s="31">
        <v>43998</v>
      </c>
      <c r="K43" s="158"/>
      <c r="L43" s="158"/>
      <c r="M43" s="158"/>
      <c r="N43" s="20"/>
      <c r="O43" s="158"/>
      <c r="P43" s="159"/>
      <c r="Q43" s="27"/>
    </row>
    <row r="44" spans="1:22" ht="60" x14ac:dyDescent="0.25">
      <c r="A44" s="149" t="s">
        <v>1608</v>
      </c>
      <c r="B44" s="146" t="s">
        <v>261</v>
      </c>
      <c r="C44" s="146"/>
      <c r="D44" s="26" t="s">
        <v>263</v>
      </c>
      <c r="E44" s="26" t="s">
        <v>260</v>
      </c>
      <c r="F44" s="26" t="s">
        <v>260</v>
      </c>
      <c r="G44" s="26" t="s">
        <v>55</v>
      </c>
      <c r="H44" s="26"/>
      <c r="I44" s="20" t="s">
        <v>80</v>
      </c>
      <c r="J44" s="31">
        <v>43998</v>
      </c>
      <c r="K44" s="160"/>
      <c r="L44" s="160"/>
      <c r="M44" s="160"/>
      <c r="N44" s="26"/>
      <c r="O44" s="160"/>
      <c r="P44" s="161"/>
      <c r="Q44" s="146"/>
    </row>
    <row r="45" spans="1:22" ht="60" x14ac:dyDescent="0.25">
      <c r="A45" s="153" t="s">
        <v>1609</v>
      </c>
      <c r="B45" s="150" t="s">
        <v>262</v>
      </c>
      <c r="C45" s="44"/>
      <c r="D45" s="58" t="s">
        <v>264</v>
      </c>
      <c r="E45" s="58" t="s">
        <v>265</v>
      </c>
      <c r="F45" s="58" t="s">
        <v>265</v>
      </c>
      <c r="G45" s="58" t="s">
        <v>55</v>
      </c>
      <c r="H45" s="242"/>
      <c r="I45" s="50" t="s">
        <v>80</v>
      </c>
      <c r="J45" s="45">
        <v>43998</v>
      </c>
      <c r="K45" s="162"/>
      <c r="L45" s="162"/>
      <c r="M45" s="162"/>
      <c r="N45" s="50"/>
      <c r="O45" s="162"/>
      <c r="P45" s="163"/>
      <c r="Q45" s="44"/>
    </row>
    <row r="46" spans="1:22" ht="18.75" x14ac:dyDescent="0.25">
      <c r="A46" s="56" t="s">
        <v>173</v>
      </c>
      <c r="B46" s="56"/>
      <c r="C46" s="56"/>
      <c r="D46" s="151"/>
      <c r="E46" s="151"/>
      <c r="F46" s="151"/>
      <c r="G46" s="151"/>
      <c r="H46" s="151"/>
      <c r="I46" s="151"/>
      <c r="J46" s="152"/>
      <c r="K46" s="164"/>
      <c r="L46" s="164"/>
      <c r="M46" s="164"/>
      <c r="N46" s="151"/>
      <c r="O46" s="164"/>
      <c r="P46" s="165"/>
      <c r="Q46" s="56"/>
    </row>
    <row r="47" spans="1:22" ht="60" x14ac:dyDescent="0.25">
      <c r="A47" s="149" t="s">
        <v>1610</v>
      </c>
      <c r="B47" s="55" t="s">
        <v>174</v>
      </c>
      <c r="C47" s="46"/>
      <c r="D47" s="55" t="s">
        <v>320</v>
      </c>
      <c r="E47" s="55" t="s">
        <v>175</v>
      </c>
      <c r="F47" s="55" t="s">
        <v>175</v>
      </c>
      <c r="G47" s="59" t="s">
        <v>55</v>
      </c>
      <c r="H47" s="244"/>
      <c r="I47" s="55" t="s">
        <v>80</v>
      </c>
      <c r="J47" s="47">
        <v>43998</v>
      </c>
      <c r="K47" s="166"/>
      <c r="L47" s="166"/>
      <c r="M47" s="166"/>
      <c r="N47" s="55"/>
      <c r="O47" s="166"/>
      <c r="P47" s="167"/>
      <c r="Q47" s="46"/>
    </row>
    <row r="48" spans="1:22" ht="75" x14ac:dyDescent="0.25">
      <c r="A48" s="149" t="s">
        <v>1611</v>
      </c>
      <c r="B48" s="20" t="s">
        <v>176</v>
      </c>
      <c r="C48" s="27"/>
      <c r="D48" s="20" t="s">
        <v>321</v>
      </c>
      <c r="E48" s="20" t="s">
        <v>177</v>
      </c>
      <c r="F48" s="20" t="s">
        <v>177</v>
      </c>
      <c r="G48" s="26" t="s">
        <v>55</v>
      </c>
      <c r="H48" s="241"/>
      <c r="I48" s="20" t="s">
        <v>80</v>
      </c>
      <c r="J48" s="31">
        <v>43998</v>
      </c>
      <c r="K48" s="158"/>
      <c r="L48" s="158"/>
      <c r="M48" s="158"/>
      <c r="N48" s="20"/>
      <c r="O48" s="158"/>
      <c r="P48" s="159"/>
      <c r="Q48" s="27"/>
    </row>
    <row r="49" spans="1:17" ht="60" x14ac:dyDescent="0.25">
      <c r="A49" s="149" t="s">
        <v>1612</v>
      </c>
      <c r="B49" s="20" t="s">
        <v>179</v>
      </c>
      <c r="C49" s="27"/>
      <c r="D49" s="20" t="s">
        <v>322</v>
      </c>
      <c r="E49" s="25" t="s">
        <v>177</v>
      </c>
      <c r="F49" s="25" t="s">
        <v>177</v>
      </c>
      <c r="G49" s="26" t="s">
        <v>55</v>
      </c>
      <c r="H49" s="241"/>
      <c r="I49" s="20" t="s">
        <v>80</v>
      </c>
      <c r="J49" s="31">
        <v>43998</v>
      </c>
      <c r="K49" s="158"/>
      <c r="L49" s="158"/>
      <c r="M49" s="158"/>
      <c r="N49" s="20"/>
      <c r="O49" s="158"/>
      <c r="P49" s="159"/>
      <c r="Q49" s="27"/>
    </row>
    <row r="50" spans="1:17" ht="75" x14ac:dyDescent="0.25">
      <c r="A50" s="149" t="s">
        <v>1613</v>
      </c>
      <c r="B50" s="20" t="s">
        <v>176</v>
      </c>
      <c r="C50" s="27"/>
      <c r="D50" s="20" t="s">
        <v>323</v>
      </c>
      <c r="E50" s="20" t="s">
        <v>178</v>
      </c>
      <c r="F50" s="20" t="s">
        <v>178</v>
      </c>
      <c r="G50" s="26" t="s">
        <v>55</v>
      </c>
      <c r="H50" s="241"/>
      <c r="I50" s="20" t="s">
        <v>80</v>
      </c>
      <c r="J50" s="31">
        <v>43998</v>
      </c>
      <c r="K50" s="158"/>
      <c r="L50" s="158"/>
      <c r="M50" s="158"/>
      <c r="N50" s="20"/>
      <c r="O50" s="158"/>
      <c r="P50" s="159"/>
      <c r="Q50" s="27"/>
    </row>
    <row r="51" spans="1:17" ht="60" x14ac:dyDescent="0.25">
      <c r="A51" s="149" t="s">
        <v>1614</v>
      </c>
      <c r="B51" s="146" t="s">
        <v>267</v>
      </c>
      <c r="C51" s="146"/>
      <c r="D51" s="26" t="s">
        <v>266</v>
      </c>
      <c r="E51" s="146" t="s">
        <v>267</v>
      </c>
      <c r="F51" s="146" t="s">
        <v>267</v>
      </c>
      <c r="G51" s="26" t="s">
        <v>55</v>
      </c>
      <c r="H51" s="26"/>
      <c r="I51" s="20" t="s">
        <v>80</v>
      </c>
      <c r="J51" s="31">
        <v>43998</v>
      </c>
      <c r="K51" s="160"/>
      <c r="L51" s="160"/>
      <c r="M51" s="160"/>
      <c r="N51" s="26"/>
      <c r="O51" s="160"/>
      <c r="P51" s="161"/>
      <c r="Q51" s="146"/>
    </row>
    <row r="52" spans="1:17" ht="60" x14ac:dyDescent="0.25">
      <c r="A52" s="149" t="s">
        <v>1615</v>
      </c>
      <c r="B52" s="26" t="s">
        <v>268</v>
      </c>
      <c r="C52" s="146"/>
      <c r="D52" s="26" t="s">
        <v>269</v>
      </c>
      <c r="E52" s="26" t="s">
        <v>268</v>
      </c>
      <c r="F52" s="26" t="s">
        <v>268</v>
      </c>
      <c r="G52" s="26" t="s">
        <v>55</v>
      </c>
      <c r="H52" s="241"/>
      <c r="I52" s="20" t="s">
        <v>80</v>
      </c>
      <c r="J52" s="31">
        <v>43998</v>
      </c>
      <c r="K52" s="160"/>
      <c r="L52" s="160"/>
      <c r="M52" s="160"/>
      <c r="N52" s="26"/>
      <c r="O52" s="160"/>
      <c r="P52" s="161"/>
      <c r="Q52" s="146"/>
    </row>
    <row r="53" spans="1:17" ht="45" x14ac:dyDescent="0.25">
      <c r="A53" s="149" t="s">
        <v>1616</v>
      </c>
      <c r="B53" s="146" t="s">
        <v>270</v>
      </c>
      <c r="C53" s="146"/>
      <c r="D53" s="26" t="s">
        <v>271</v>
      </c>
      <c r="E53" s="26" t="s">
        <v>272</v>
      </c>
      <c r="F53" s="26" t="s">
        <v>272</v>
      </c>
      <c r="G53" s="26" t="s">
        <v>55</v>
      </c>
      <c r="H53" s="26"/>
      <c r="I53" s="20" t="s">
        <v>80</v>
      </c>
      <c r="J53" s="31">
        <v>43998</v>
      </c>
      <c r="K53" s="160"/>
      <c r="L53" s="160"/>
      <c r="M53" s="160"/>
      <c r="N53" s="26"/>
      <c r="O53" s="160"/>
      <c r="P53" s="161"/>
      <c r="Q53" s="146"/>
    </row>
    <row r="54" spans="1:17" ht="60" x14ac:dyDescent="0.25">
      <c r="A54" s="153" t="s">
        <v>1617</v>
      </c>
      <c r="B54" s="150" t="s">
        <v>273</v>
      </c>
      <c r="C54" s="150"/>
      <c r="D54" s="58" t="s">
        <v>274</v>
      </c>
      <c r="E54" s="150" t="s">
        <v>273</v>
      </c>
      <c r="F54" s="150" t="s">
        <v>273</v>
      </c>
      <c r="G54" s="58" t="s">
        <v>55</v>
      </c>
      <c r="H54" s="242"/>
      <c r="I54" s="20" t="s">
        <v>80</v>
      </c>
      <c r="J54" s="31">
        <v>43998</v>
      </c>
      <c r="K54" s="168"/>
      <c r="L54" s="168"/>
      <c r="M54" s="168"/>
      <c r="N54" s="58"/>
      <c r="O54" s="168"/>
      <c r="P54" s="169"/>
      <c r="Q54" s="150"/>
    </row>
    <row r="55" spans="1:17" ht="18.75" x14ac:dyDescent="0.25">
      <c r="A55" s="56" t="s">
        <v>184</v>
      </c>
      <c r="B55" s="56"/>
      <c r="C55" s="56"/>
      <c r="D55" s="151"/>
      <c r="E55" s="151"/>
      <c r="F55" s="151"/>
      <c r="G55" s="151"/>
      <c r="H55" s="151"/>
      <c r="I55" s="151"/>
      <c r="J55" s="152"/>
      <c r="K55" s="164"/>
      <c r="L55" s="164"/>
      <c r="M55" s="164"/>
      <c r="N55" s="151"/>
      <c r="O55" s="164"/>
      <c r="P55" s="165"/>
      <c r="Q55" s="56"/>
    </row>
    <row r="56" spans="1:17" ht="105" x14ac:dyDescent="0.25">
      <c r="A56" s="149" t="s">
        <v>1618</v>
      </c>
      <c r="B56" s="55" t="s">
        <v>180</v>
      </c>
      <c r="C56" s="46"/>
      <c r="D56" s="55" t="s">
        <v>324</v>
      </c>
      <c r="E56" s="55" t="s">
        <v>181</v>
      </c>
      <c r="F56" s="55" t="s">
        <v>181</v>
      </c>
      <c r="G56" s="59" t="s">
        <v>55</v>
      </c>
      <c r="H56" s="244"/>
      <c r="I56" s="55" t="s">
        <v>80</v>
      </c>
      <c r="J56" s="47">
        <v>43998</v>
      </c>
      <c r="K56" s="166"/>
      <c r="L56" s="166"/>
      <c r="M56" s="166"/>
      <c r="N56" s="55"/>
      <c r="O56" s="166"/>
      <c r="P56" s="167"/>
      <c r="Q56" s="46"/>
    </row>
    <row r="57" spans="1:17" ht="60" x14ac:dyDescent="0.25">
      <c r="A57" s="149" t="s">
        <v>1619</v>
      </c>
      <c r="B57" s="146" t="s">
        <v>275</v>
      </c>
      <c r="C57" s="146"/>
      <c r="D57" s="26" t="s">
        <v>276</v>
      </c>
      <c r="E57" s="146" t="s">
        <v>275</v>
      </c>
      <c r="F57" s="146" t="s">
        <v>277</v>
      </c>
      <c r="G57" s="26" t="s">
        <v>53</v>
      </c>
      <c r="H57" s="280" t="s">
        <v>309</v>
      </c>
      <c r="I57" s="55" t="s">
        <v>80</v>
      </c>
      <c r="J57" s="47">
        <v>43998</v>
      </c>
      <c r="K57" s="160"/>
      <c r="L57" s="160"/>
      <c r="M57" s="160"/>
      <c r="N57" s="26"/>
      <c r="O57" s="160"/>
      <c r="P57" s="161"/>
      <c r="Q57" s="146"/>
    </row>
    <row r="58" spans="1:17" ht="60" x14ac:dyDescent="0.25">
      <c r="A58" s="149" t="s">
        <v>1620</v>
      </c>
      <c r="B58" s="146" t="s">
        <v>278</v>
      </c>
      <c r="C58" s="146"/>
      <c r="D58" s="26" t="s">
        <v>279</v>
      </c>
      <c r="E58" s="146" t="s">
        <v>278</v>
      </c>
      <c r="F58" s="146" t="s">
        <v>278</v>
      </c>
      <c r="G58" s="26" t="s">
        <v>55</v>
      </c>
      <c r="H58" s="241"/>
      <c r="I58" s="55" t="s">
        <v>80</v>
      </c>
      <c r="J58" s="47">
        <v>43998</v>
      </c>
      <c r="K58" s="160"/>
      <c r="L58" s="160"/>
      <c r="M58" s="160"/>
      <c r="N58" s="26"/>
      <c r="O58" s="160"/>
      <c r="P58" s="161"/>
      <c r="Q58" s="146"/>
    </row>
    <row r="59" spans="1:17" ht="60" x14ac:dyDescent="0.25">
      <c r="A59" s="149" t="s">
        <v>1621</v>
      </c>
      <c r="B59" s="146" t="s">
        <v>280</v>
      </c>
      <c r="C59" s="146"/>
      <c r="D59" s="26" t="s">
        <v>281</v>
      </c>
      <c r="E59" s="146" t="s">
        <v>280</v>
      </c>
      <c r="F59" s="146" t="s">
        <v>280</v>
      </c>
      <c r="G59" s="26" t="s">
        <v>55</v>
      </c>
      <c r="H59" s="26"/>
      <c r="I59" s="55" t="s">
        <v>80</v>
      </c>
      <c r="J59" s="47">
        <v>43998</v>
      </c>
      <c r="K59" s="160"/>
      <c r="L59" s="160"/>
      <c r="M59" s="160"/>
      <c r="N59" s="26"/>
      <c r="O59" s="160"/>
      <c r="P59" s="161"/>
      <c r="Q59" s="146"/>
    </row>
    <row r="60" spans="1:17" ht="75" x14ac:dyDescent="0.25">
      <c r="A60" s="149" t="s">
        <v>1622</v>
      </c>
      <c r="B60" s="26" t="s">
        <v>282</v>
      </c>
      <c r="C60" s="146"/>
      <c r="D60" s="26" t="s">
        <v>283</v>
      </c>
      <c r="E60" s="26" t="s">
        <v>282</v>
      </c>
      <c r="F60" s="26" t="s">
        <v>284</v>
      </c>
      <c r="G60" s="26" t="s">
        <v>53</v>
      </c>
      <c r="H60" s="280" t="s">
        <v>310</v>
      </c>
      <c r="I60" s="55" t="s">
        <v>80</v>
      </c>
      <c r="J60" s="47">
        <v>43998</v>
      </c>
      <c r="K60" s="160"/>
      <c r="L60" s="160"/>
      <c r="M60" s="160"/>
      <c r="N60" s="26"/>
      <c r="O60" s="160"/>
      <c r="P60" s="161"/>
      <c r="Q60" s="146"/>
    </row>
    <row r="61" spans="1:17" ht="75" x14ac:dyDescent="0.25">
      <c r="A61" s="149" t="s">
        <v>1623</v>
      </c>
      <c r="B61" s="26" t="s">
        <v>285</v>
      </c>
      <c r="C61" s="146"/>
      <c r="D61" s="26" t="s">
        <v>286</v>
      </c>
      <c r="E61" s="26" t="s">
        <v>285</v>
      </c>
      <c r="F61" s="26" t="s">
        <v>285</v>
      </c>
      <c r="G61" s="26" t="s">
        <v>55</v>
      </c>
      <c r="H61" s="241"/>
      <c r="I61" s="55" t="s">
        <v>80</v>
      </c>
      <c r="J61" s="47">
        <v>43998</v>
      </c>
      <c r="K61" s="160"/>
      <c r="L61" s="160"/>
      <c r="M61" s="160"/>
      <c r="N61" s="26"/>
      <c r="O61" s="160"/>
      <c r="P61" s="161"/>
      <c r="Q61" s="146"/>
    </row>
    <row r="62" spans="1:17" ht="75" x14ac:dyDescent="0.25">
      <c r="A62" s="149" t="s">
        <v>1624</v>
      </c>
      <c r="B62" s="26" t="s">
        <v>288</v>
      </c>
      <c r="C62" s="146"/>
      <c r="D62" s="26" t="s">
        <v>287</v>
      </c>
      <c r="E62" s="26" t="s">
        <v>288</v>
      </c>
      <c r="F62" s="26" t="s">
        <v>288</v>
      </c>
      <c r="G62" s="26" t="s">
        <v>55</v>
      </c>
      <c r="H62" s="241"/>
      <c r="I62" s="55" t="s">
        <v>80</v>
      </c>
      <c r="J62" s="47">
        <v>43998</v>
      </c>
      <c r="K62" s="160"/>
      <c r="L62" s="160"/>
      <c r="M62" s="160"/>
      <c r="N62" s="26"/>
      <c r="O62" s="160"/>
      <c r="P62" s="161"/>
      <c r="Q62" s="146"/>
    </row>
    <row r="63" spans="1:17" ht="60" x14ac:dyDescent="0.25">
      <c r="A63" s="149" t="s">
        <v>1625</v>
      </c>
      <c r="B63" s="146" t="s">
        <v>289</v>
      </c>
      <c r="C63" s="146"/>
      <c r="D63" s="26" t="s">
        <v>293</v>
      </c>
      <c r="E63" s="26" t="s">
        <v>294</v>
      </c>
      <c r="F63" s="26" t="s">
        <v>294</v>
      </c>
      <c r="G63" s="26" t="s">
        <v>55</v>
      </c>
      <c r="H63" s="26"/>
      <c r="I63" s="55" t="s">
        <v>80</v>
      </c>
      <c r="J63" s="47">
        <v>43998</v>
      </c>
      <c r="K63" s="160"/>
      <c r="L63" s="160"/>
      <c r="M63" s="160"/>
      <c r="N63" s="26"/>
      <c r="O63" s="160"/>
      <c r="P63" s="161"/>
      <c r="Q63" s="146"/>
    </row>
    <row r="64" spans="1:17" ht="75" x14ac:dyDescent="0.25">
      <c r="A64" s="149" t="s">
        <v>1626</v>
      </c>
      <c r="B64" s="146" t="s">
        <v>290</v>
      </c>
      <c r="C64" s="146"/>
      <c r="D64" s="26" t="s">
        <v>295</v>
      </c>
      <c r="E64" s="26" t="s">
        <v>296</v>
      </c>
      <c r="F64" s="26" t="s">
        <v>296</v>
      </c>
      <c r="G64" s="26" t="s">
        <v>55</v>
      </c>
      <c r="H64" s="241"/>
      <c r="I64" s="55" t="s">
        <v>80</v>
      </c>
      <c r="J64" s="47">
        <v>43998</v>
      </c>
      <c r="K64" s="160"/>
      <c r="L64" s="160"/>
      <c r="M64" s="160"/>
      <c r="N64" s="26"/>
      <c r="O64" s="160"/>
      <c r="P64" s="161"/>
      <c r="Q64" s="146"/>
    </row>
    <row r="65" spans="1:17" ht="75" x14ac:dyDescent="0.25">
      <c r="A65" s="149" t="s">
        <v>1627</v>
      </c>
      <c r="B65" s="146" t="s">
        <v>291</v>
      </c>
      <c r="C65" s="146"/>
      <c r="D65" s="26" t="s">
        <v>297</v>
      </c>
      <c r="E65" s="26" t="s">
        <v>298</v>
      </c>
      <c r="F65" s="26" t="s">
        <v>298</v>
      </c>
      <c r="G65" s="26" t="s">
        <v>55</v>
      </c>
      <c r="H65" s="26"/>
      <c r="I65" s="55" t="s">
        <v>80</v>
      </c>
      <c r="J65" s="47">
        <v>43998</v>
      </c>
      <c r="K65" s="160"/>
      <c r="L65" s="160"/>
      <c r="M65" s="160"/>
      <c r="N65" s="26"/>
      <c r="O65" s="160"/>
      <c r="P65" s="161"/>
      <c r="Q65" s="146"/>
    </row>
    <row r="66" spans="1:17" ht="60" x14ac:dyDescent="0.25">
      <c r="A66" s="153" t="s">
        <v>1628</v>
      </c>
      <c r="B66" s="150" t="s">
        <v>292</v>
      </c>
      <c r="C66" s="150"/>
      <c r="D66" s="58" t="s">
        <v>299</v>
      </c>
      <c r="E66" s="58" t="s">
        <v>300</v>
      </c>
      <c r="F66" s="58" t="s">
        <v>300</v>
      </c>
      <c r="G66" s="58" t="s">
        <v>55</v>
      </c>
      <c r="H66" s="58"/>
      <c r="I66" s="55" t="s">
        <v>80</v>
      </c>
      <c r="J66" s="47">
        <v>43998</v>
      </c>
      <c r="K66" s="168"/>
      <c r="L66" s="168"/>
      <c r="M66" s="168"/>
      <c r="N66" s="58"/>
      <c r="O66" s="168"/>
      <c r="P66" s="169"/>
      <c r="Q66" s="150"/>
    </row>
    <row r="67" spans="1:17" ht="18.75" x14ac:dyDescent="0.25">
      <c r="A67" s="56" t="s">
        <v>185</v>
      </c>
      <c r="B67" s="56"/>
      <c r="C67" s="56"/>
      <c r="D67" s="151"/>
      <c r="E67" s="151"/>
      <c r="F67" s="151"/>
      <c r="G67" s="151"/>
      <c r="H67" s="151"/>
      <c r="I67" s="151"/>
      <c r="J67" s="152"/>
      <c r="K67" s="164"/>
      <c r="L67" s="164"/>
      <c r="M67" s="164"/>
      <c r="N67" s="151"/>
      <c r="O67" s="164"/>
      <c r="P67" s="165"/>
      <c r="Q67" s="56"/>
    </row>
    <row r="68" spans="1:17" ht="90" x14ac:dyDescent="0.25">
      <c r="A68" s="153" t="s">
        <v>1629</v>
      </c>
      <c r="B68" s="154" t="s">
        <v>186</v>
      </c>
      <c r="C68" s="155"/>
      <c r="D68" s="154" t="s">
        <v>325</v>
      </c>
      <c r="E68" s="154" t="s">
        <v>187</v>
      </c>
      <c r="F68" s="154" t="s">
        <v>187</v>
      </c>
      <c r="G68" s="156" t="s">
        <v>55</v>
      </c>
      <c r="H68" s="245"/>
      <c r="I68" s="154" t="s">
        <v>80</v>
      </c>
      <c r="J68" s="157">
        <v>43998</v>
      </c>
      <c r="K68" s="170"/>
      <c r="L68" s="170"/>
      <c r="M68" s="170"/>
      <c r="N68" s="154"/>
      <c r="O68" s="170"/>
      <c r="P68" s="171"/>
      <c r="Q68" s="155"/>
    </row>
    <row r="69" spans="1:17" ht="18.75" x14ac:dyDescent="0.25">
      <c r="A69" s="56" t="s">
        <v>210</v>
      </c>
      <c r="B69" s="56"/>
      <c r="C69" s="56"/>
      <c r="D69" s="151"/>
      <c r="E69" s="151"/>
      <c r="F69" s="151"/>
      <c r="G69" s="151"/>
      <c r="H69" s="151"/>
      <c r="I69" s="151"/>
      <c r="J69" s="152"/>
      <c r="K69" s="164"/>
      <c r="L69" s="164"/>
      <c r="M69" s="164"/>
      <c r="N69" s="151"/>
      <c r="O69" s="164"/>
      <c r="P69" s="165"/>
      <c r="Q69" s="56"/>
    </row>
    <row r="70" spans="1:17" ht="75" x14ac:dyDescent="0.25">
      <c r="A70" s="149" t="s">
        <v>1630</v>
      </c>
      <c r="B70" s="55" t="s">
        <v>182</v>
      </c>
      <c r="C70" s="46"/>
      <c r="D70" s="55" t="s">
        <v>326</v>
      </c>
      <c r="E70" s="55" t="s">
        <v>175</v>
      </c>
      <c r="F70" s="55" t="s">
        <v>175</v>
      </c>
      <c r="G70" s="59" t="s">
        <v>55</v>
      </c>
      <c r="H70" s="244"/>
      <c r="I70" s="55" t="s">
        <v>80</v>
      </c>
      <c r="J70" s="47">
        <v>43998</v>
      </c>
      <c r="K70" s="166"/>
      <c r="L70" s="166"/>
      <c r="M70" s="166"/>
      <c r="N70" s="55"/>
      <c r="O70" s="166"/>
      <c r="P70" s="167"/>
      <c r="Q70" s="46"/>
    </row>
    <row r="71" spans="1:17" ht="90" x14ac:dyDescent="0.25">
      <c r="A71" s="149" t="s">
        <v>1631</v>
      </c>
      <c r="B71" s="20" t="s">
        <v>176</v>
      </c>
      <c r="C71" s="27"/>
      <c r="D71" s="20" t="s">
        <v>354</v>
      </c>
      <c r="E71" s="20" t="s">
        <v>177</v>
      </c>
      <c r="F71" s="20" t="s">
        <v>177</v>
      </c>
      <c r="G71" s="26" t="s">
        <v>55</v>
      </c>
      <c r="H71" s="241"/>
      <c r="I71" s="20" t="s">
        <v>80</v>
      </c>
      <c r="J71" s="31">
        <v>43998</v>
      </c>
      <c r="K71" s="158"/>
      <c r="L71" s="158"/>
      <c r="M71" s="158"/>
      <c r="N71" s="20"/>
      <c r="O71" s="158"/>
      <c r="P71" s="159"/>
      <c r="Q71" s="27"/>
    </row>
    <row r="72" spans="1:17" ht="75" x14ac:dyDescent="0.25">
      <c r="A72" s="149" t="s">
        <v>1632</v>
      </c>
      <c r="B72" s="20" t="s">
        <v>179</v>
      </c>
      <c r="C72" s="27"/>
      <c r="D72" s="20" t="s">
        <v>327</v>
      </c>
      <c r="E72" s="20" t="s">
        <v>177</v>
      </c>
      <c r="F72" s="20" t="s">
        <v>177</v>
      </c>
      <c r="G72" s="26" t="s">
        <v>55</v>
      </c>
      <c r="H72" s="241"/>
      <c r="I72" s="20" t="s">
        <v>80</v>
      </c>
      <c r="J72" s="31">
        <v>43998</v>
      </c>
      <c r="K72" s="158"/>
      <c r="L72" s="158"/>
      <c r="M72" s="158"/>
      <c r="N72" s="20"/>
      <c r="O72" s="158"/>
      <c r="P72" s="159"/>
      <c r="Q72" s="27"/>
    </row>
    <row r="73" spans="1:17" ht="75" x14ac:dyDescent="0.25">
      <c r="A73" s="149" t="s">
        <v>1633</v>
      </c>
      <c r="B73" s="20" t="s">
        <v>176</v>
      </c>
      <c r="C73" s="27"/>
      <c r="D73" s="20" t="s">
        <v>328</v>
      </c>
      <c r="E73" s="20" t="s">
        <v>178</v>
      </c>
      <c r="F73" s="20" t="s">
        <v>178</v>
      </c>
      <c r="G73" s="26" t="s">
        <v>55</v>
      </c>
      <c r="H73" s="241"/>
      <c r="I73" s="20" t="s">
        <v>80</v>
      </c>
      <c r="J73" s="31">
        <v>43998</v>
      </c>
      <c r="K73" s="158"/>
      <c r="L73" s="158"/>
      <c r="M73" s="158"/>
      <c r="N73" s="20"/>
      <c r="O73" s="158"/>
      <c r="P73" s="159"/>
      <c r="Q73" s="27"/>
    </row>
    <row r="74" spans="1:17" ht="75" x14ac:dyDescent="0.25">
      <c r="A74" s="153" t="s">
        <v>1634</v>
      </c>
      <c r="B74" s="50" t="s">
        <v>330</v>
      </c>
      <c r="C74" s="44"/>
      <c r="D74" s="50" t="s">
        <v>329</v>
      </c>
      <c r="E74" s="50" t="s">
        <v>183</v>
      </c>
      <c r="F74" s="50" t="s">
        <v>181</v>
      </c>
      <c r="G74" s="58" t="s">
        <v>53</v>
      </c>
      <c r="H74" s="281" t="s">
        <v>311</v>
      </c>
      <c r="I74" s="50" t="s">
        <v>80</v>
      </c>
      <c r="J74" s="45">
        <v>43998</v>
      </c>
      <c r="K74" s="162"/>
      <c r="L74" s="162"/>
      <c r="M74" s="162"/>
      <c r="N74" s="50"/>
      <c r="O74" s="162"/>
      <c r="P74" s="163"/>
      <c r="Q74" s="44"/>
    </row>
    <row r="75" spans="1:17" ht="18.75" x14ac:dyDescent="0.25">
      <c r="A75" s="48" t="s">
        <v>355</v>
      </c>
      <c r="B75" s="71"/>
      <c r="C75" s="71"/>
      <c r="D75" s="72"/>
      <c r="E75" s="72"/>
      <c r="F75" s="72"/>
      <c r="G75" s="72"/>
      <c r="H75" s="254"/>
      <c r="I75" s="72"/>
      <c r="J75" s="73"/>
      <c r="K75" s="76"/>
      <c r="L75" s="197"/>
      <c r="M75" s="197"/>
      <c r="N75" s="196"/>
      <c r="O75" s="197"/>
      <c r="P75" s="198"/>
      <c r="Q75" s="57"/>
    </row>
    <row r="76" spans="1:17" ht="75" x14ac:dyDescent="0.25">
      <c r="A76" s="144" t="s">
        <v>356</v>
      </c>
      <c r="B76" s="253" t="s">
        <v>357</v>
      </c>
      <c r="C76" s="46"/>
      <c r="D76" s="55" t="s">
        <v>358</v>
      </c>
      <c r="E76" s="54" t="s">
        <v>359</v>
      </c>
      <c r="F76" s="54" t="s">
        <v>359</v>
      </c>
      <c r="G76" s="59" t="s">
        <v>55</v>
      </c>
      <c r="H76" s="249"/>
      <c r="I76" s="55" t="s">
        <v>360</v>
      </c>
      <c r="J76" s="47" t="s">
        <v>361</v>
      </c>
      <c r="K76" s="166"/>
      <c r="L76" s="166"/>
      <c r="M76" s="166"/>
      <c r="N76" s="55"/>
      <c r="O76" s="166"/>
      <c r="P76" s="167"/>
      <c r="Q76" s="46"/>
    </row>
    <row r="77" spans="1:17" ht="75" x14ac:dyDescent="0.25">
      <c r="A77" s="29" t="s">
        <v>362</v>
      </c>
      <c r="B77" s="20" t="s">
        <v>363</v>
      </c>
      <c r="C77" s="27"/>
      <c r="D77" s="20" t="s">
        <v>358</v>
      </c>
      <c r="E77" s="20" t="s">
        <v>364</v>
      </c>
      <c r="F77" s="20" t="s">
        <v>365</v>
      </c>
      <c r="G77" s="26" t="s">
        <v>53</v>
      </c>
      <c r="H77" s="282" t="s">
        <v>366</v>
      </c>
      <c r="I77" s="20" t="s">
        <v>360</v>
      </c>
      <c r="J77" s="31" t="s">
        <v>361</v>
      </c>
      <c r="K77" s="158"/>
      <c r="L77" s="158"/>
      <c r="M77" s="158"/>
      <c r="N77" s="20"/>
      <c r="O77" s="158"/>
      <c r="P77" s="159"/>
      <c r="Q77" s="27"/>
    </row>
    <row r="78" spans="1:17" ht="75" x14ac:dyDescent="0.25">
      <c r="A78" s="29" t="s">
        <v>367</v>
      </c>
      <c r="B78" s="20" t="s">
        <v>368</v>
      </c>
      <c r="C78" s="27"/>
      <c r="D78" s="20" t="s">
        <v>358</v>
      </c>
      <c r="E78" s="20" t="s">
        <v>369</v>
      </c>
      <c r="F78" s="20" t="s">
        <v>365</v>
      </c>
      <c r="G78" s="26" t="s">
        <v>53</v>
      </c>
      <c r="H78" s="282" t="s">
        <v>370</v>
      </c>
      <c r="I78" s="20" t="s">
        <v>360</v>
      </c>
      <c r="J78" s="31" t="s">
        <v>361</v>
      </c>
      <c r="K78" s="158"/>
      <c r="L78" s="158"/>
      <c r="M78" s="158"/>
      <c r="N78" s="20"/>
      <c r="O78" s="158"/>
      <c r="P78" s="159"/>
      <c r="Q78" s="27"/>
    </row>
    <row r="79" spans="1:17" ht="75" x14ac:dyDescent="0.25">
      <c r="A79" s="29" t="s">
        <v>371</v>
      </c>
      <c r="B79" s="20" t="s">
        <v>372</v>
      </c>
      <c r="C79" s="27"/>
      <c r="D79" s="20" t="s">
        <v>358</v>
      </c>
      <c r="E79" s="20" t="s">
        <v>373</v>
      </c>
      <c r="F79" s="20" t="s">
        <v>365</v>
      </c>
      <c r="G79" s="26" t="s">
        <v>53</v>
      </c>
      <c r="H79" s="282" t="s">
        <v>374</v>
      </c>
      <c r="I79" s="20" t="s">
        <v>360</v>
      </c>
      <c r="J79" s="31" t="s">
        <v>361</v>
      </c>
      <c r="K79" s="158"/>
      <c r="L79" s="158"/>
      <c r="M79" s="158"/>
      <c r="N79" s="20"/>
      <c r="O79" s="158"/>
      <c r="P79" s="159"/>
      <c r="Q79" s="27"/>
    </row>
    <row r="80" spans="1:17" ht="75" x14ac:dyDescent="0.25">
      <c r="A80" s="29" t="s">
        <v>375</v>
      </c>
      <c r="B80" s="20" t="s">
        <v>376</v>
      </c>
      <c r="C80" s="27"/>
      <c r="D80" s="20" t="s">
        <v>358</v>
      </c>
      <c r="E80" s="20" t="s">
        <v>377</v>
      </c>
      <c r="F80" s="20" t="s">
        <v>365</v>
      </c>
      <c r="G80" s="26" t="s">
        <v>53</v>
      </c>
      <c r="H80" s="282" t="s">
        <v>378</v>
      </c>
      <c r="I80" s="20" t="s">
        <v>360</v>
      </c>
      <c r="J80" s="31" t="s">
        <v>361</v>
      </c>
      <c r="K80" s="158"/>
      <c r="L80" s="158"/>
      <c r="M80" s="158"/>
      <c r="N80" s="20"/>
      <c r="O80" s="158"/>
      <c r="P80" s="159"/>
      <c r="Q80" s="27"/>
    </row>
    <row r="81" spans="1:17" ht="75" x14ac:dyDescent="0.25">
      <c r="A81" s="29" t="s">
        <v>379</v>
      </c>
      <c r="B81" s="20" t="s">
        <v>380</v>
      </c>
      <c r="C81" s="27" t="s">
        <v>381</v>
      </c>
      <c r="D81" s="20" t="s">
        <v>358</v>
      </c>
      <c r="E81" s="20" t="s">
        <v>359</v>
      </c>
      <c r="F81" s="20" t="s">
        <v>359</v>
      </c>
      <c r="G81" s="26" t="s">
        <v>55</v>
      </c>
      <c r="H81" s="246"/>
      <c r="I81" s="20" t="s">
        <v>360</v>
      </c>
      <c r="J81" s="31" t="s">
        <v>361</v>
      </c>
      <c r="K81" s="158"/>
      <c r="L81" s="158"/>
      <c r="M81" s="158"/>
      <c r="N81" s="20"/>
      <c r="O81" s="158"/>
      <c r="P81" s="159"/>
      <c r="Q81" s="27"/>
    </row>
    <row r="82" spans="1:17" ht="75" x14ac:dyDescent="0.25">
      <c r="A82" s="27" t="s">
        <v>382</v>
      </c>
      <c r="B82" s="20" t="s">
        <v>383</v>
      </c>
      <c r="C82" s="27" t="s">
        <v>381</v>
      </c>
      <c r="D82" s="20" t="s">
        <v>358</v>
      </c>
      <c r="E82" s="20" t="s">
        <v>373</v>
      </c>
      <c r="F82" s="20" t="s">
        <v>365</v>
      </c>
      <c r="G82" s="26" t="s">
        <v>53</v>
      </c>
      <c r="H82" s="282" t="s">
        <v>384</v>
      </c>
      <c r="I82" s="20" t="s">
        <v>360</v>
      </c>
      <c r="J82" s="31" t="s">
        <v>361</v>
      </c>
      <c r="K82" s="158"/>
      <c r="L82" s="158"/>
      <c r="M82" s="158"/>
      <c r="N82" s="20"/>
      <c r="O82" s="158"/>
      <c r="P82" s="159"/>
      <c r="Q82" s="27"/>
    </row>
    <row r="83" spans="1:17" ht="75" x14ac:dyDescent="0.25">
      <c r="A83" s="44" t="s">
        <v>385</v>
      </c>
      <c r="B83" s="50" t="s">
        <v>386</v>
      </c>
      <c r="C83" s="44" t="s">
        <v>381</v>
      </c>
      <c r="D83" s="50" t="s">
        <v>358</v>
      </c>
      <c r="E83" s="50" t="s">
        <v>377</v>
      </c>
      <c r="F83" s="50" t="s">
        <v>365</v>
      </c>
      <c r="G83" s="58" t="s">
        <v>53</v>
      </c>
      <c r="H83" s="283" t="s">
        <v>387</v>
      </c>
      <c r="I83" s="50" t="s">
        <v>360</v>
      </c>
      <c r="J83" s="45" t="s">
        <v>361</v>
      </c>
      <c r="K83" s="162"/>
      <c r="L83" s="162"/>
      <c r="M83" s="162"/>
      <c r="N83" s="50"/>
      <c r="O83" s="162"/>
      <c r="P83" s="163"/>
      <c r="Q83" s="44"/>
    </row>
    <row r="84" spans="1:17" ht="18.75" x14ac:dyDescent="0.25">
      <c r="A84" s="48" t="s">
        <v>388</v>
      </c>
      <c r="B84" s="71"/>
      <c r="C84" s="71"/>
      <c r="D84" s="72"/>
      <c r="E84" s="72"/>
      <c r="F84" s="72"/>
      <c r="G84" s="72"/>
      <c r="H84" s="254"/>
      <c r="I84" s="72"/>
      <c r="J84" s="73"/>
      <c r="K84" s="76"/>
      <c r="L84" s="76"/>
      <c r="M84" s="76"/>
      <c r="N84" s="72"/>
      <c r="O84" s="76"/>
      <c r="P84" s="175"/>
      <c r="Q84" s="71"/>
    </row>
    <row r="85" spans="1:17" ht="60" x14ac:dyDescent="0.25">
      <c r="A85" s="144" t="s">
        <v>389</v>
      </c>
      <c r="B85" s="55" t="s">
        <v>390</v>
      </c>
      <c r="C85" s="46"/>
      <c r="D85" s="55" t="s">
        <v>391</v>
      </c>
      <c r="E85" s="55" t="s">
        <v>390</v>
      </c>
      <c r="F85" s="55" t="s">
        <v>390</v>
      </c>
      <c r="G85" s="59" t="s">
        <v>55</v>
      </c>
      <c r="H85" s="249"/>
      <c r="I85" s="55" t="s">
        <v>360</v>
      </c>
      <c r="J85" s="47" t="s">
        <v>361</v>
      </c>
      <c r="K85" s="166"/>
      <c r="L85" s="166"/>
      <c r="M85" s="166"/>
      <c r="N85" s="55"/>
      <c r="O85" s="166"/>
      <c r="P85" s="167"/>
      <c r="Q85" s="46"/>
    </row>
    <row r="86" spans="1:17" ht="60" x14ac:dyDescent="0.25">
      <c r="A86" s="29" t="s">
        <v>392</v>
      </c>
      <c r="B86" s="30" t="s">
        <v>393</v>
      </c>
      <c r="C86" s="27"/>
      <c r="D86" s="20" t="s">
        <v>391</v>
      </c>
      <c r="E86" s="20" t="s">
        <v>394</v>
      </c>
      <c r="F86" s="20" t="s">
        <v>395</v>
      </c>
      <c r="G86" s="26" t="s">
        <v>53</v>
      </c>
      <c r="H86" s="282" t="s">
        <v>396</v>
      </c>
      <c r="I86" s="20" t="s">
        <v>360</v>
      </c>
      <c r="J86" s="31" t="s">
        <v>361</v>
      </c>
      <c r="K86" s="158"/>
      <c r="L86" s="158"/>
      <c r="M86" s="158"/>
      <c r="N86" s="20"/>
      <c r="O86" s="158"/>
      <c r="P86" s="159"/>
      <c r="Q86" s="27"/>
    </row>
    <row r="87" spans="1:17" ht="90" x14ac:dyDescent="0.25">
      <c r="A87" s="27" t="s">
        <v>397</v>
      </c>
      <c r="B87" s="20" t="s">
        <v>398</v>
      </c>
      <c r="C87" s="27"/>
      <c r="D87" s="20" t="s">
        <v>399</v>
      </c>
      <c r="E87" s="20" t="s">
        <v>400</v>
      </c>
      <c r="F87" s="20" t="s">
        <v>400</v>
      </c>
      <c r="G87" s="26" t="s">
        <v>55</v>
      </c>
      <c r="H87" s="246"/>
      <c r="I87" s="20" t="s">
        <v>360</v>
      </c>
      <c r="J87" s="31" t="s">
        <v>361</v>
      </c>
      <c r="K87" s="158"/>
      <c r="L87" s="158"/>
      <c r="M87" s="158"/>
      <c r="N87" s="20"/>
      <c r="O87" s="158"/>
      <c r="P87" s="159"/>
      <c r="Q87" s="27"/>
    </row>
    <row r="88" spans="1:17" ht="90" x14ac:dyDescent="0.25">
      <c r="A88" s="27" t="s">
        <v>401</v>
      </c>
      <c r="B88" s="20" t="s">
        <v>402</v>
      </c>
      <c r="C88" s="27"/>
      <c r="D88" s="20" t="s">
        <v>403</v>
      </c>
      <c r="E88" s="20" t="s">
        <v>404</v>
      </c>
      <c r="F88" s="20" t="s">
        <v>405</v>
      </c>
      <c r="G88" s="26" t="s">
        <v>53</v>
      </c>
      <c r="H88" s="282" t="s">
        <v>406</v>
      </c>
      <c r="I88" s="20" t="s">
        <v>360</v>
      </c>
      <c r="J88" s="31" t="s">
        <v>361</v>
      </c>
      <c r="K88" s="158"/>
      <c r="L88" s="158"/>
      <c r="M88" s="158"/>
      <c r="N88" s="20"/>
      <c r="O88" s="158"/>
      <c r="P88" s="159"/>
      <c r="Q88" s="27"/>
    </row>
    <row r="89" spans="1:17" ht="90" x14ac:dyDescent="0.25">
      <c r="A89" s="27" t="s">
        <v>407</v>
      </c>
      <c r="B89" s="20" t="s">
        <v>408</v>
      </c>
      <c r="C89" s="27"/>
      <c r="D89" s="20" t="s">
        <v>409</v>
      </c>
      <c r="E89" s="20" t="s">
        <v>410</v>
      </c>
      <c r="F89" s="20" t="s">
        <v>410</v>
      </c>
      <c r="G89" s="26" t="s">
        <v>55</v>
      </c>
      <c r="H89" s="246"/>
      <c r="I89" s="20" t="s">
        <v>360</v>
      </c>
      <c r="J89" s="31" t="s">
        <v>361</v>
      </c>
      <c r="K89" s="158"/>
      <c r="L89" s="158"/>
      <c r="M89" s="158"/>
      <c r="N89" s="20"/>
      <c r="O89" s="158"/>
      <c r="P89" s="159"/>
      <c r="Q89" s="27"/>
    </row>
    <row r="90" spans="1:17" ht="90" x14ac:dyDescent="0.25">
      <c r="A90" s="27" t="s">
        <v>411</v>
      </c>
      <c r="B90" s="20" t="s">
        <v>412</v>
      </c>
      <c r="C90" s="27"/>
      <c r="D90" s="20" t="s">
        <v>413</v>
      </c>
      <c r="E90" s="20" t="s">
        <v>410</v>
      </c>
      <c r="F90" s="20" t="s">
        <v>410</v>
      </c>
      <c r="G90" s="26" t="s">
        <v>55</v>
      </c>
      <c r="H90" s="246"/>
      <c r="I90" s="20" t="s">
        <v>360</v>
      </c>
      <c r="J90" s="31" t="s">
        <v>361</v>
      </c>
      <c r="K90" s="158"/>
      <c r="L90" s="158"/>
      <c r="M90" s="158"/>
      <c r="N90" s="20"/>
      <c r="O90" s="158"/>
      <c r="P90" s="159"/>
      <c r="Q90" s="27"/>
    </row>
    <row r="91" spans="1:17" ht="60" x14ac:dyDescent="0.25">
      <c r="A91" s="44" t="s">
        <v>414</v>
      </c>
      <c r="B91" s="50" t="s">
        <v>415</v>
      </c>
      <c r="C91" s="44"/>
      <c r="D91" s="50" t="s">
        <v>391</v>
      </c>
      <c r="E91" s="50" t="s">
        <v>416</v>
      </c>
      <c r="F91" s="50" t="s">
        <v>416</v>
      </c>
      <c r="G91" s="58" t="s">
        <v>55</v>
      </c>
      <c r="H91" s="247"/>
      <c r="I91" s="50" t="s">
        <v>360</v>
      </c>
      <c r="J91" s="45" t="s">
        <v>361</v>
      </c>
      <c r="K91" s="162"/>
      <c r="L91" s="162"/>
      <c r="M91" s="162"/>
      <c r="N91" s="50"/>
      <c r="O91" s="162"/>
      <c r="P91" s="163"/>
      <c r="Q91" s="44"/>
    </row>
    <row r="92" spans="1:17" ht="18.75" x14ac:dyDescent="0.25">
      <c r="A92" s="48" t="s">
        <v>1122</v>
      </c>
      <c r="B92" s="71"/>
      <c r="C92" s="71"/>
      <c r="D92" s="72"/>
      <c r="E92" s="72"/>
      <c r="F92" s="72"/>
      <c r="G92" s="72"/>
      <c r="H92" s="254"/>
      <c r="I92" s="72"/>
      <c r="J92" s="73"/>
      <c r="K92" s="76"/>
      <c r="L92" s="76"/>
      <c r="M92" s="76"/>
      <c r="N92" s="72"/>
      <c r="O92" s="76"/>
      <c r="P92" s="175"/>
      <c r="Q92" s="71"/>
    </row>
    <row r="93" spans="1:17" ht="90" x14ac:dyDescent="0.25">
      <c r="A93" s="46" t="s">
        <v>417</v>
      </c>
      <c r="B93" s="46" t="s">
        <v>418</v>
      </c>
      <c r="C93" s="46" t="s">
        <v>381</v>
      </c>
      <c r="D93" s="55" t="s">
        <v>419</v>
      </c>
      <c r="E93" s="55" t="s">
        <v>420</v>
      </c>
      <c r="F93" s="55" t="s">
        <v>421</v>
      </c>
      <c r="G93" s="59" t="s">
        <v>53</v>
      </c>
      <c r="H93" s="284" t="s">
        <v>422</v>
      </c>
      <c r="I93" s="55" t="s">
        <v>360</v>
      </c>
      <c r="J93" s="47" t="s">
        <v>361</v>
      </c>
      <c r="K93" s="166"/>
      <c r="L93" s="166"/>
      <c r="M93" s="166"/>
      <c r="N93" s="55"/>
      <c r="O93" s="166"/>
      <c r="P93" s="167"/>
      <c r="Q93" s="46"/>
    </row>
    <row r="94" spans="1:17" ht="60" x14ac:dyDescent="0.25">
      <c r="A94" s="27" t="s">
        <v>423</v>
      </c>
      <c r="B94" s="27" t="s">
        <v>424</v>
      </c>
      <c r="C94" s="27" t="s">
        <v>381</v>
      </c>
      <c r="D94" s="20" t="s">
        <v>425</v>
      </c>
      <c r="E94" s="20" t="s">
        <v>420</v>
      </c>
      <c r="F94" s="20" t="s">
        <v>421</v>
      </c>
      <c r="G94" s="26" t="s">
        <v>53</v>
      </c>
      <c r="H94" s="282" t="s">
        <v>426</v>
      </c>
      <c r="I94" s="20" t="s">
        <v>360</v>
      </c>
      <c r="J94" s="31" t="s">
        <v>361</v>
      </c>
      <c r="K94" s="158"/>
      <c r="L94" s="158"/>
      <c r="M94" s="158"/>
      <c r="N94" s="20"/>
      <c r="O94" s="158"/>
      <c r="P94" s="159"/>
      <c r="Q94" s="27"/>
    </row>
    <row r="95" spans="1:17" ht="60" x14ac:dyDescent="0.25">
      <c r="A95" s="27" t="s">
        <v>427</v>
      </c>
      <c r="B95" s="27" t="s">
        <v>428</v>
      </c>
      <c r="C95" s="27"/>
      <c r="D95" s="20" t="s">
        <v>425</v>
      </c>
      <c r="E95" s="20" t="s">
        <v>420</v>
      </c>
      <c r="F95" s="20" t="s">
        <v>421</v>
      </c>
      <c r="G95" s="26" t="s">
        <v>53</v>
      </c>
      <c r="H95" s="282" t="s">
        <v>429</v>
      </c>
      <c r="I95" s="20" t="s">
        <v>360</v>
      </c>
      <c r="J95" s="31" t="s">
        <v>361</v>
      </c>
      <c r="K95" s="158"/>
      <c r="L95" s="158"/>
      <c r="M95" s="158"/>
      <c r="N95" s="20"/>
      <c r="O95" s="158"/>
      <c r="P95" s="159"/>
      <c r="Q95" s="27"/>
    </row>
    <row r="96" spans="1:17" ht="45" x14ac:dyDescent="0.25">
      <c r="A96" s="27" t="s">
        <v>430</v>
      </c>
      <c r="B96" s="27" t="s">
        <v>431</v>
      </c>
      <c r="C96" s="27" t="s">
        <v>381</v>
      </c>
      <c r="D96" s="20" t="s">
        <v>432</v>
      </c>
      <c r="E96" s="20" t="s">
        <v>420</v>
      </c>
      <c r="F96" s="20" t="s">
        <v>421</v>
      </c>
      <c r="G96" s="26" t="s">
        <v>53</v>
      </c>
      <c r="H96" s="282" t="s">
        <v>433</v>
      </c>
      <c r="I96" s="20" t="s">
        <v>360</v>
      </c>
      <c r="J96" s="31" t="s">
        <v>361</v>
      </c>
      <c r="K96" s="158"/>
      <c r="L96" s="158"/>
      <c r="M96" s="158"/>
      <c r="N96" s="20"/>
      <c r="O96" s="158"/>
      <c r="P96" s="159"/>
      <c r="Q96" s="27"/>
    </row>
    <row r="97" spans="1:17" ht="60" x14ac:dyDescent="0.25">
      <c r="A97" s="27" t="s">
        <v>434</v>
      </c>
      <c r="B97" s="27" t="s">
        <v>435</v>
      </c>
      <c r="C97" s="27" t="s">
        <v>381</v>
      </c>
      <c r="D97" s="20" t="s">
        <v>436</v>
      </c>
      <c r="E97" s="20" t="s">
        <v>420</v>
      </c>
      <c r="F97" s="20" t="s">
        <v>421</v>
      </c>
      <c r="G97" s="26" t="s">
        <v>53</v>
      </c>
      <c r="H97" s="282" t="s">
        <v>437</v>
      </c>
      <c r="I97" s="20" t="s">
        <v>360</v>
      </c>
      <c r="J97" s="31" t="s">
        <v>361</v>
      </c>
      <c r="K97" s="158"/>
      <c r="L97" s="158"/>
      <c r="M97" s="158"/>
      <c r="N97" s="20"/>
      <c r="O97" s="158"/>
      <c r="P97" s="159"/>
      <c r="Q97" s="27"/>
    </row>
    <row r="98" spans="1:17" ht="60" x14ac:dyDescent="0.25">
      <c r="A98" s="27" t="s">
        <v>438</v>
      </c>
      <c r="B98" s="27" t="s">
        <v>439</v>
      </c>
      <c r="C98" s="27"/>
      <c r="D98" s="20" t="s">
        <v>440</v>
      </c>
      <c r="E98" s="20" t="s">
        <v>420</v>
      </c>
      <c r="F98" s="20" t="s">
        <v>421</v>
      </c>
      <c r="G98" s="26" t="s">
        <v>53</v>
      </c>
      <c r="H98" s="282" t="s">
        <v>441</v>
      </c>
      <c r="I98" s="20" t="s">
        <v>360</v>
      </c>
      <c r="J98" s="31" t="s">
        <v>361</v>
      </c>
      <c r="K98" s="158"/>
      <c r="L98" s="158"/>
      <c r="M98" s="158"/>
      <c r="N98" s="20"/>
      <c r="O98" s="158"/>
      <c r="P98" s="159"/>
      <c r="Q98" s="27"/>
    </row>
    <row r="99" spans="1:17" ht="90" x14ac:dyDescent="0.25">
      <c r="A99" s="27" t="s">
        <v>442</v>
      </c>
      <c r="B99" s="27" t="s">
        <v>443</v>
      </c>
      <c r="C99" s="27"/>
      <c r="D99" s="20" t="s">
        <v>419</v>
      </c>
      <c r="E99" s="20" t="s">
        <v>420</v>
      </c>
      <c r="F99" s="20" t="s">
        <v>421</v>
      </c>
      <c r="G99" s="26" t="s">
        <v>53</v>
      </c>
      <c r="H99" s="282" t="s">
        <v>444</v>
      </c>
      <c r="I99" s="20" t="s">
        <v>360</v>
      </c>
      <c r="J99" s="31" t="s">
        <v>361</v>
      </c>
      <c r="K99" s="158"/>
      <c r="L99" s="158"/>
      <c r="M99" s="158"/>
      <c r="N99" s="20"/>
      <c r="O99" s="158"/>
      <c r="P99" s="159"/>
      <c r="Q99" s="27"/>
    </row>
    <row r="100" spans="1:17" ht="45" x14ac:dyDescent="0.25">
      <c r="A100" s="27" t="s">
        <v>445</v>
      </c>
      <c r="B100" s="27" t="s">
        <v>446</v>
      </c>
      <c r="C100" s="27"/>
      <c r="D100" s="20" t="s">
        <v>432</v>
      </c>
      <c r="E100" s="172" t="s">
        <v>420</v>
      </c>
      <c r="F100" s="20" t="s">
        <v>421</v>
      </c>
      <c r="G100" s="26" t="s">
        <v>53</v>
      </c>
      <c r="H100" s="282" t="s">
        <v>447</v>
      </c>
      <c r="I100" s="20" t="s">
        <v>360</v>
      </c>
      <c r="J100" s="31" t="s">
        <v>361</v>
      </c>
      <c r="K100" s="158"/>
      <c r="L100" s="158"/>
      <c r="M100" s="158"/>
      <c r="N100" s="20"/>
      <c r="O100" s="158"/>
      <c r="P100" s="159"/>
      <c r="Q100" s="27"/>
    </row>
    <row r="101" spans="1:17" ht="60" x14ac:dyDescent="0.25">
      <c r="A101" s="27" t="s">
        <v>448</v>
      </c>
      <c r="B101" s="27" t="s">
        <v>449</v>
      </c>
      <c r="C101" s="27"/>
      <c r="D101" s="20" t="s">
        <v>436</v>
      </c>
      <c r="E101" s="20" t="s">
        <v>420</v>
      </c>
      <c r="F101" s="20" t="s">
        <v>421</v>
      </c>
      <c r="G101" s="26" t="s">
        <v>53</v>
      </c>
      <c r="H101" s="282" t="s">
        <v>450</v>
      </c>
      <c r="I101" s="20" t="s">
        <v>360</v>
      </c>
      <c r="J101" s="31" t="s">
        <v>361</v>
      </c>
      <c r="K101" s="158"/>
      <c r="L101" s="158"/>
      <c r="M101" s="158"/>
      <c r="N101" s="20"/>
      <c r="O101" s="158"/>
      <c r="P101" s="159"/>
      <c r="Q101" s="27"/>
    </row>
    <row r="102" spans="1:17" ht="60" x14ac:dyDescent="0.25">
      <c r="A102" s="27" t="s">
        <v>451</v>
      </c>
      <c r="B102" s="27" t="s">
        <v>452</v>
      </c>
      <c r="C102" s="27" t="s">
        <v>381</v>
      </c>
      <c r="D102" s="20" t="s">
        <v>453</v>
      </c>
      <c r="E102" s="172" t="s">
        <v>420</v>
      </c>
      <c r="F102" s="20" t="s">
        <v>421</v>
      </c>
      <c r="G102" s="26" t="s">
        <v>53</v>
      </c>
      <c r="H102" s="282" t="s">
        <v>454</v>
      </c>
      <c r="I102" s="20" t="s">
        <v>360</v>
      </c>
      <c r="J102" s="31" t="s">
        <v>361</v>
      </c>
      <c r="K102" s="158"/>
      <c r="L102" s="158"/>
      <c r="M102" s="158"/>
      <c r="N102" s="20"/>
      <c r="O102" s="158"/>
      <c r="P102" s="159"/>
      <c r="Q102" s="27"/>
    </row>
    <row r="103" spans="1:17" ht="60" x14ac:dyDescent="0.25">
      <c r="A103" s="27" t="s">
        <v>455</v>
      </c>
      <c r="B103" s="27" t="s">
        <v>456</v>
      </c>
      <c r="C103" s="27"/>
      <c r="D103" s="20" t="s">
        <v>453</v>
      </c>
      <c r="E103" s="172" t="s">
        <v>420</v>
      </c>
      <c r="F103" s="20" t="s">
        <v>421</v>
      </c>
      <c r="G103" s="26" t="s">
        <v>53</v>
      </c>
      <c r="H103" s="282" t="s">
        <v>457</v>
      </c>
      <c r="I103" s="20" t="s">
        <v>360</v>
      </c>
      <c r="J103" s="31" t="s">
        <v>361</v>
      </c>
      <c r="K103" s="158"/>
      <c r="L103" s="158"/>
      <c r="M103" s="158"/>
      <c r="N103" s="20"/>
      <c r="O103" s="158"/>
      <c r="P103" s="159"/>
      <c r="Q103" s="27"/>
    </row>
    <row r="104" spans="1:17" ht="90" x14ac:dyDescent="0.25">
      <c r="A104" s="27" t="s">
        <v>458</v>
      </c>
      <c r="B104" s="27" t="s">
        <v>459</v>
      </c>
      <c r="C104" s="27" t="s">
        <v>381</v>
      </c>
      <c r="D104" s="20" t="s">
        <v>460</v>
      </c>
      <c r="E104" s="172" t="s">
        <v>420</v>
      </c>
      <c r="F104" s="20" t="s">
        <v>421</v>
      </c>
      <c r="G104" s="26" t="s">
        <v>53</v>
      </c>
      <c r="H104" s="282" t="s">
        <v>461</v>
      </c>
      <c r="I104" s="20" t="s">
        <v>360</v>
      </c>
      <c r="J104" s="31" t="s">
        <v>361</v>
      </c>
      <c r="K104" s="158"/>
      <c r="L104" s="158"/>
      <c r="M104" s="158"/>
      <c r="N104" s="20"/>
      <c r="O104" s="158"/>
      <c r="P104" s="159"/>
      <c r="Q104" s="27"/>
    </row>
    <row r="105" spans="1:17" ht="90" x14ac:dyDescent="0.25">
      <c r="A105" s="27" t="s">
        <v>462</v>
      </c>
      <c r="B105" s="27" t="s">
        <v>463</v>
      </c>
      <c r="C105" s="27" t="s">
        <v>381</v>
      </c>
      <c r="D105" s="20" t="s">
        <v>464</v>
      </c>
      <c r="E105" s="172" t="s">
        <v>420</v>
      </c>
      <c r="F105" s="20" t="s">
        <v>421</v>
      </c>
      <c r="G105" s="26" t="s">
        <v>53</v>
      </c>
      <c r="H105" s="282" t="s">
        <v>465</v>
      </c>
      <c r="I105" s="20" t="s">
        <v>360</v>
      </c>
      <c r="J105" s="31" t="s">
        <v>361</v>
      </c>
      <c r="K105" s="158"/>
      <c r="L105" s="158"/>
      <c r="M105" s="158"/>
      <c r="N105" s="20"/>
      <c r="O105" s="158"/>
      <c r="P105" s="159"/>
      <c r="Q105" s="27"/>
    </row>
    <row r="106" spans="1:17" ht="90" x14ac:dyDescent="0.25">
      <c r="A106" s="44" t="s">
        <v>466</v>
      </c>
      <c r="B106" s="44" t="s">
        <v>467</v>
      </c>
      <c r="C106" s="44" t="s">
        <v>381</v>
      </c>
      <c r="D106" s="53" t="s">
        <v>468</v>
      </c>
      <c r="E106" s="53" t="s">
        <v>420</v>
      </c>
      <c r="F106" s="50" t="s">
        <v>421</v>
      </c>
      <c r="G106" s="58" t="s">
        <v>53</v>
      </c>
      <c r="H106" s="283" t="s">
        <v>469</v>
      </c>
      <c r="I106" s="50" t="s">
        <v>360</v>
      </c>
      <c r="J106" s="45" t="s">
        <v>361</v>
      </c>
      <c r="K106" s="162"/>
      <c r="L106" s="162"/>
      <c r="M106" s="162"/>
      <c r="N106" s="50"/>
      <c r="O106" s="162"/>
      <c r="P106" s="163"/>
      <c r="Q106" s="44"/>
    </row>
    <row r="107" spans="1:17" s="255" customFormat="1" ht="18.75" x14ac:dyDescent="0.25">
      <c r="A107" s="48" t="s">
        <v>1123</v>
      </c>
      <c r="B107" s="71"/>
      <c r="C107" s="71"/>
      <c r="D107" s="72"/>
      <c r="E107" s="72"/>
      <c r="F107" s="72"/>
      <c r="G107" s="72"/>
      <c r="H107" s="254"/>
      <c r="I107" s="72"/>
      <c r="J107" s="73"/>
      <c r="K107" s="76"/>
      <c r="L107" s="76"/>
      <c r="M107" s="76"/>
      <c r="N107" s="72"/>
      <c r="O107" s="76"/>
      <c r="P107" s="175"/>
      <c r="Q107" s="71"/>
    </row>
    <row r="108" spans="1:17" ht="60" x14ac:dyDescent="0.25">
      <c r="A108" s="46" t="s">
        <v>470</v>
      </c>
      <c r="B108" s="46" t="s">
        <v>471</v>
      </c>
      <c r="C108" s="46"/>
      <c r="D108" s="55" t="s">
        <v>472</v>
      </c>
      <c r="E108" s="55" t="s">
        <v>471</v>
      </c>
      <c r="F108" s="55" t="s">
        <v>471</v>
      </c>
      <c r="G108" s="59" t="s">
        <v>55</v>
      </c>
      <c r="H108" s="249"/>
      <c r="I108" s="55" t="s">
        <v>360</v>
      </c>
      <c r="J108" s="47" t="s">
        <v>361</v>
      </c>
      <c r="K108" s="166"/>
      <c r="L108" s="166"/>
      <c r="M108" s="166"/>
      <c r="N108" s="55"/>
      <c r="O108" s="166"/>
      <c r="P108" s="167"/>
      <c r="Q108" s="46"/>
    </row>
    <row r="109" spans="1:17" ht="75" x14ac:dyDescent="0.25">
      <c r="A109" s="27" t="s">
        <v>473</v>
      </c>
      <c r="B109" s="27" t="s">
        <v>474</v>
      </c>
      <c r="C109" s="27"/>
      <c r="D109" s="20" t="s">
        <v>475</v>
      </c>
      <c r="E109" s="20" t="s">
        <v>476</v>
      </c>
      <c r="F109" s="20" t="s">
        <v>476</v>
      </c>
      <c r="G109" s="26" t="s">
        <v>55</v>
      </c>
      <c r="H109" s="246"/>
      <c r="I109" s="20" t="s">
        <v>360</v>
      </c>
      <c r="J109" s="31" t="s">
        <v>361</v>
      </c>
      <c r="K109" s="158"/>
      <c r="L109" s="158"/>
      <c r="M109" s="158"/>
      <c r="N109" s="20"/>
      <c r="O109" s="158"/>
      <c r="P109" s="159"/>
      <c r="Q109" s="27"/>
    </row>
    <row r="110" spans="1:17" ht="75" x14ac:dyDescent="0.25">
      <c r="A110" s="27" t="s">
        <v>477</v>
      </c>
      <c r="B110" s="27" t="s">
        <v>478</v>
      </c>
      <c r="C110" s="27"/>
      <c r="D110" s="20" t="s">
        <v>479</v>
      </c>
      <c r="E110" s="20" t="s">
        <v>480</v>
      </c>
      <c r="F110" s="20" t="s">
        <v>480</v>
      </c>
      <c r="G110" s="26" t="s">
        <v>55</v>
      </c>
      <c r="H110" s="246"/>
      <c r="I110" s="20" t="s">
        <v>360</v>
      </c>
      <c r="J110" s="31" t="s">
        <v>361</v>
      </c>
      <c r="K110" s="158"/>
      <c r="L110" s="158"/>
      <c r="M110" s="158"/>
      <c r="N110" s="20"/>
      <c r="O110" s="158"/>
      <c r="P110" s="159"/>
      <c r="Q110" s="27"/>
    </row>
    <row r="111" spans="1:17" ht="75" x14ac:dyDescent="0.25">
      <c r="A111" s="27" t="s">
        <v>481</v>
      </c>
      <c r="B111" s="27" t="s">
        <v>482</v>
      </c>
      <c r="C111" s="27"/>
      <c r="D111" s="172" t="s">
        <v>483</v>
      </c>
      <c r="E111" s="20" t="s">
        <v>484</v>
      </c>
      <c r="F111" s="20" t="s">
        <v>485</v>
      </c>
      <c r="G111" s="26" t="s">
        <v>53</v>
      </c>
      <c r="H111" s="282" t="s">
        <v>486</v>
      </c>
      <c r="I111" s="20" t="s">
        <v>360</v>
      </c>
      <c r="J111" s="31" t="s">
        <v>361</v>
      </c>
      <c r="K111" s="158"/>
      <c r="L111" s="158"/>
      <c r="M111" s="158"/>
      <c r="N111" s="20"/>
      <c r="O111" s="158"/>
      <c r="P111" s="159"/>
      <c r="Q111" s="27"/>
    </row>
    <row r="112" spans="1:17" ht="75" x14ac:dyDescent="0.25">
      <c r="A112" s="27" t="s">
        <v>487</v>
      </c>
      <c r="B112" s="27" t="s">
        <v>488</v>
      </c>
      <c r="C112" s="27"/>
      <c r="D112" s="172" t="s">
        <v>483</v>
      </c>
      <c r="E112" s="20" t="s">
        <v>489</v>
      </c>
      <c r="F112" s="20" t="s">
        <v>485</v>
      </c>
      <c r="G112" s="26" t="s">
        <v>53</v>
      </c>
      <c r="H112" s="282" t="s">
        <v>490</v>
      </c>
      <c r="I112" s="20" t="s">
        <v>360</v>
      </c>
      <c r="J112" s="31" t="s">
        <v>361</v>
      </c>
      <c r="K112" s="158"/>
      <c r="L112" s="158"/>
      <c r="M112" s="158"/>
      <c r="N112" s="20"/>
      <c r="O112" s="158"/>
      <c r="P112" s="159"/>
      <c r="Q112" s="27"/>
    </row>
    <row r="113" spans="1:17" ht="75" x14ac:dyDescent="0.25">
      <c r="A113" s="27" t="s">
        <v>491</v>
      </c>
      <c r="B113" s="27" t="s">
        <v>492</v>
      </c>
      <c r="C113" s="27"/>
      <c r="D113" s="172" t="s">
        <v>483</v>
      </c>
      <c r="E113" s="20" t="s">
        <v>493</v>
      </c>
      <c r="F113" s="20" t="s">
        <v>485</v>
      </c>
      <c r="G113" s="26" t="s">
        <v>53</v>
      </c>
      <c r="H113" s="282" t="s">
        <v>494</v>
      </c>
      <c r="I113" s="20" t="s">
        <v>360</v>
      </c>
      <c r="J113" s="31" t="s">
        <v>361</v>
      </c>
      <c r="K113" s="158"/>
      <c r="L113" s="158"/>
      <c r="M113" s="158"/>
      <c r="N113" s="20"/>
      <c r="O113" s="158"/>
      <c r="P113" s="159"/>
      <c r="Q113" s="27"/>
    </row>
    <row r="114" spans="1:17" ht="90" x14ac:dyDescent="0.25">
      <c r="A114" s="27" t="s">
        <v>495</v>
      </c>
      <c r="B114" s="27" t="s">
        <v>398</v>
      </c>
      <c r="C114" s="27"/>
      <c r="D114" s="172" t="s">
        <v>496</v>
      </c>
      <c r="E114" s="20" t="s">
        <v>400</v>
      </c>
      <c r="F114" s="20" t="s">
        <v>400</v>
      </c>
      <c r="G114" s="26" t="s">
        <v>55</v>
      </c>
      <c r="H114" s="246"/>
      <c r="I114" s="20" t="s">
        <v>360</v>
      </c>
      <c r="J114" s="31" t="s">
        <v>361</v>
      </c>
      <c r="K114" s="158"/>
      <c r="L114" s="158"/>
      <c r="M114" s="158"/>
      <c r="N114" s="20"/>
      <c r="O114" s="158"/>
      <c r="P114" s="159"/>
      <c r="Q114" s="27"/>
    </row>
    <row r="115" spans="1:17" ht="90" x14ac:dyDescent="0.25">
      <c r="A115" s="27" t="s">
        <v>497</v>
      </c>
      <c r="B115" s="27" t="s">
        <v>498</v>
      </c>
      <c r="C115" s="27"/>
      <c r="D115" s="172" t="s">
        <v>499</v>
      </c>
      <c r="E115" s="20" t="s">
        <v>500</v>
      </c>
      <c r="F115" s="20" t="s">
        <v>500</v>
      </c>
      <c r="G115" s="26" t="s">
        <v>55</v>
      </c>
      <c r="H115" s="246"/>
      <c r="I115" s="20" t="s">
        <v>360</v>
      </c>
      <c r="J115" s="31" t="s">
        <v>361</v>
      </c>
      <c r="K115" s="158"/>
      <c r="L115" s="158"/>
      <c r="M115" s="158"/>
      <c r="N115" s="20"/>
      <c r="O115" s="158"/>
      <c r="P115" s="159"/>
      <c r="Q115" s="27"/>
    </row>
    <row r="116" spans="1:17" ht="90" x14ac:dyDescent="0.25">
      <c r="A116" s="27" t="s">
        <v>501</v>
      </c>
      <c r="B116" s="27" t="s">
        <v>402</v>
      </c>
      <c r="C116" s="27"/>
      <c r="D116" s="172" t="s">
        <v>502</v>
      </c>
      <c r="E116" s="20" t="s">
        <v>503</v>
      </c>
      <c r="F116" s="20" t="s">
        <v>504</v>
      </c>
      <c r="G116" s="26" t="s">
        <v>53</v>
      </c>
      <c r="H116" s="282" t="s">
        <v>505</v>
      </c>
      <c r="I116" s="20" t="s">
        <v>360</v>
      </c>
      <c r="J116" s="31" t="s">
        <v>361</v>
      </c>
      <c r="K116" s="158"/>
      <c r="L116" s="158"/>
      <c r="M116" s="158"/>
      <c r="N116" s="20"/>
      <c r="O116" s="158"/>
      <c r="P116" s="159"/>
      <c r="Q116" s="27"/>
    </row>
    <row r="117" spans="1:17" ht="90" x14ac:dyDescent="0.25">
      <c r="A117" s="44" t="s">
        <v>506</v>
      </c>
      <c r="B117" s="44" t="s">
        <v>408</v>
      </c>
      <c r="C117" s="44"/>
      <c r="D117" s="53" t="s">
        <v>507</v>
      </c>
      <c r="E117" s="50" t="s">
        <v>508</v>
      </c>
      <c r="F117" s="50" t="s">
        <v>508</v>
      </c>
      <c r="G117" s="58" t="s">
        <v>55</v>
      </c>
      <c r="H117" s="247"/>
      <c r="I117" s="50" t="s">
        <v>360</v>
      </c>
      <c r="J117" s="45" t="s">
        <v>361</v>
      </c>
      <c r="K117" s="162"/>
      <c r="L117" s="162"/>
      <c r="M117" s="162"/>
      <c r="N117" s="50"/>
      <c r="O117" s="162"/>
      <c r="P117" s="163"/>
      <c r="Q117" s="44"/>
    </row>
    <row r="118" spans="1:17" ht="18.75" x14ac:dyDescent="0.25">
      <c r="A118" s="48" t="s">
        <v>1125</v>
      </c>
      <c r="B118" s="48"/>
      <c r="C118" s="48"/>
      <c r="D118" s="173"/>
      <c r="E118" s="173"/>
      <c r="F118" s="173"/>
      <c r="G118" s="173"/>
      <c r="H118" s="248"/>
      <c r="I118" s="173"/>
      <c r="J118" s="49"/>
      <c r="K118" s="174"/>
      <c r="L118" s="76"/>
      <c r="M118" s="76"/>
      <c r="N118" s="72"/>
      <c r="O118" s="76"/>
      <c r="P118" s="175"/>
      <c r="Q118" s="71"/>
    </row>
    <row r="119" spans="1:17" ht="120" x14ac:dyDescent="0.25">
      <c r="A119" s="46" t="s">
        <v>509</v>
      </c>
      <c r="B119" s="46" t="s">
        <v>510</v>
      </c>
      <c r="C119" s="46"/>
      <c r="D119" s="55" t="s">
        <v>511</v>
      </c>
      <c r="E119" s="55" t="s">
        <v>512</v>
      </c>
      <c r="F119" s="55" t="s">
        <v>512</v>
      </c>
      <c r="G119" s="59" t="s">
        <v>55</v>
      </c>
      <c r="H119" s="249"/>
      <c r="I119" s="55" t="s">
        <v>360</v>
      </c>
      <c r="J119" s="47" t="s">
        <v>361</v>
      </c>
      <c r="K119" s="166"/>
      <c r="L119" s="166"/>
      <c r="M119" s="166"/>
      <c r="N119" s="55"/>
      <c r="O119" s="166"/>
      <c r="P119" s="167"/>
      <c r="Q119" s="46"/>
    </row>
    <row r="120" spans="1:17" ht="120" x14ac:dyDescent="0.25">
      <c r="A120" s="27" t="s">
        <v>513</v>
      </c>
      <c r="B120" s="20" t="s">
        <v>514</v>
      </c>
      <c r="C120" s="27"/>
      <c r="D120" s="20" t="s">
        <v>515</v>
      </c>
      <c r="E120" s="20" t="s">
        <v>512</v>
      </c>
      <c r="F120" s="20" t="s">
        <v>512</v>
      </c>
      <c r="G120" s="26" t="s">
        <v>55</v>
      </c>
      <c r="H120" s="246"/>
      <c r="I120" s="20" t="s">
        <v>360</v>
      </c>
      <c r="J120" s="31" t="s">
        <v>361</v>
      </c>
      <c r="K120" s="158"/>
      <c r="L120" s="158"/>
      <c r="M120" s="158"/>
      <c r="N120" s="20"/>
      <c r="O120" s="158"/>
      <c r="P120" s="159"/>
      <c r="Q120" s="27"/>
    </row>
    <row r="121" spans="1:17" ht="120" x14ac:dyDescent="0.25">
      <c r="A121" s="27" t="s">
        <v>516</v>
      </c>
      <c r="B121" s="27" t="s">
        <v>517</v>
      </c>
      <c r="C121" s="27" t="s">
        <v>381</v>
      </c>
      <c r="D121" s="20" t="s">
        <v>511</v>
      </c>
      <c r="E121" s="20" t="s">
        <v>512</v>
      </c>
      <c r="F121" s="20" t="s">
        <v>512</v>
      </c>
      <c r="G121" s="26" t="s">
        <v>55</v>
      </c>
      <c r="H121" s="246"/>
      <c r="I121" s="20" t="s">
        <v>360</v>
      </c>
      <c r="J121" s="31" t="s">
        <v>361</v>
      </c>
      <c r="K121" s="158"/>
      <c r="L121" s="158"/>
      <c r="M121" s="158"/>
      <c r="N121" s="20"/>
      <c r="O121" s="158"/>
      <c r="P121" s="159"/>
      <c r="Q121" s="27"/>
    </row>
    <row r="122" spans="1:17" ht="120" x14ac:dyDescent="0.25">
      <c r="A122" s="27" t="s">
        <v>518</v>
      </c>
      <c r="B122" s="20" t="s">
        <v>519</v>
      </c>
      <c r="C122" s="27" t="s">
        <v>381</v>
      </c>
      <c r="D122" s="20" t="s">
        <v>515</v>
      </c>
      <c r="E122" s="20" t="s">
        <v>512</v>
      </c>
      <c r="F122" s="20" t="s">
        <v>512</v>
      </c>
      <c r="G122" s="26" t="s">
        <v>55</v>
      </c>
      <c r="H122" s="246"/>
      <c r="I122" s="20" t="s">
        <v>360</v>
      </c>
      <c r="J122" s="31" t="s">
        <v>361</v>
      </c>
      <c r="K122" s="158"/>
      <c r="L122" s="158"/>
      <c r="M122" s="158"/>
      <c r="N122" s="20"/>
      <c r="O122" s="158"/>
      <c r="P122" s="159"/>
      <c r="Q122" s="27"/>
    </row>
    <row r="123" spans="1:17" ht="180" x14ac:dyDescent="0.25">
      <c r="A123" s="27" t="s">
        <v>520</v>
      </c>
      <c r="B123" s="20" t="s">
        <v>521</v>
      </c>
      <c r="C123" s="27" t="s">
        <v>381</v>
      </c>
      <c r="D123" s="20" t="s">
        <v>522</v>
      </c>
      <c r="E123" s="20" t="s">
        <v>512</v>
      </c>
      <c r="F123" s="20" t="s">
        <v>512</v>
      </c>
      <c r="G123" s="26" t="s">
        <v>55</v>
      </c>
      <c r="H123" s="246"/>
      <c r="I123" s="20" t="s">
        <v>360</v>
      </c>
      <c r="J123" s="31" t="s">
        <v>361</v>
      </c>
      <c r="K123" s="158"/>
      <c r="L123" s="158"/>
      <c r="M123" s="158"/>
      <c r="N123" s="20"/>
      <c r="O123" s="158"/>
      <c r="P123" s="159"/>
      <c r="Q123" s="27"/>
    </row>
    <row r="124" spans="1:17" ht="180" x14ac:dyDescent="0.25">
      <c r="A124" s="27" t="s">
        <v>523</v>
      </c>
      <c r="B124" s="20" t="s">
        <v>524</v>
      </c>
      <c r="C124" s="27"/>
      <c r="D124" s="20" t="s">
        <v>522</v>
      </c>
      <c r="E124" s="20" t="s">
        <v>512</v>
      </c>
      <c r="F124" s="20" t="s">
        <v>512</v>
      </c>
      <c r="G124" s="26" t="s">
        <v>55</v>
      </c>
      <c r="H124" s="246"/>
      <c r="I124" s="20" t="s">
        <v>360</v>
      </c>
      <c r="J124" s="31" t="s">
        <v>361</v>
      </c>
      <c r="K124" s="158"/>
      <c r="L124" s="158"/>
      <c r="M124" s="158"/>
      <c r="N124" s="20"/>
      <c r="O124" s="158"/>
      <c r="P124" s="159"/>
      <c r="Q124" s="27"/>
    </row>
    <row r="125" spans="1:17" ht="180" x14ac:dyDescent="0.25">
      <c r="A125" s="27" t="s">
        <v>525</v>
      </c>
      <c r="B125" s="20" t="s">
        <v>526</v>
      </c>
      <c r="C125" s="27" t="s">
        <v>381</v>
      </c>
      <c r="D125" s="20" t="s">
        <v>527</v>
      </c>
      <c r="E125" s="20" t="s">
        <v>512</v>
      </c>
      <c r="F125" s="20" t="s">
        <v>512</v>
      </c>
      <c r="G125" s="26" t="s">
        <v>55</v>
      </c>
      <c r="H125" s="246"/>
      <c r="I125" s="20" t="s">
        <v>360</v>
      </c>
      <c r="J125" s="31" t="s">
        <v>361</v>
      </c>
      <c r="K125" s="158"/>
      <c r="L125" s="158"/>
      <c r="M125" s="158"/>
      <c r="N125" s="20"/>
      <c r="O125" s="158"/>
      <c r="P125" s="159"/>
      <c r="Q125" s="27"/>
    </row>
    <row r="126" spans="1:17" ht="180" x14ac:dyDescent="0.25">
      <c r="A126" s="44" t="s">
        <v>528</v>
      </c>
      <c r="B126" s="50" t="s">
        <v>529</v>
      </c>
      <c r="C126" s="44"/>
      <c r="D126" s="50" t="s">
        <v>527</v>
      </c>
      <c r="E126" s="50" t="s">
        <v>512</v>
      </c>
      <c r="F126" s="50" t="s">
        <v>512</v>
      </c>
      <c r="G126" s="58" t="s">
        <v>55</v>
      </c>
      <c r="H126" s="247"/>
      <c r="I126" s="50" t="s">
        <v>360</v>
      </c>
      <c r="J126" s="45" t="s">
        <v>361</v>
      </c>
      <c r="K126" s="162"/>
      <c r="L126" s="162"/>
      <c r="M126" s="162"/>
      <c r="N126" s="50"/>
      <c r="O126" s="162"/>
      <c r="P126" s="163"/>
      <c r="Q126" s="44"/>
    </row>
    <row r="127" spans="1:17" s="255" customFormat="1" ht="18.75" x14ac:dyDescent="0.25">
      <c r="A127" s="48" t="s">
        <v>1124</v>
      </c>
      <c r="B127" s="71"/>
      <c r="C127" s="71"/>
      <c r="D127" s="72"/>
      <c r="E127" s="72"/>
      <c r="F127" s="72"/>
      <c r="G127" s="72"/>
      <c r="H127" s="254"/>
      <c r="I127" s="72"/>
      <c r="J127" s="73"/>
      <c r="K127" s="76"/>
      <c r="L127" s="76"/>
      <c r="M127" s="76"/>
      <c r="N127" s="72"/>
      <c r="O127" s="76"/>
      <c r="P127" s="175"/>
      <c r="Q127" s="71"/>
    </row>
    <row r="128" spans="1:17" ht="60" x14ac:dyDescent="0.25">
      <c r="A128" s="46" t="s">
        <v>530</v>
      </c>
      <c r="B128" s="46" t="s">
        <v>531</v>
      </c>
      <c r="C128" s="46"/>
      <c r="D128" s="55" t="s">
        <v>532</v>
      </c>
      <c r="E128" s="55" t="s">
        <v>533</v>
      </c>
      <c r="F128" s="55" t="s">
        <v>533</v>
      </c>
      <c r="G128" s="59" t="s">
        <v>55</v>
      </c>
      <c r="H128" s="249"/>
      <c r="I128" s="55" t="s">
        <v>360</v>
      </c>
      <c r="J128" s="47" t="s">
        <v>361</v>
      </c>
      <c r="K128" s="166"/>
      <c r="L128" s="166"/>
      <c r="M128" s="166"/>
      <c r="N128" s="55"/>
      <c r="O128" s="166"/>
      <c r="P128" s="167"/>
      <c r="Q128" s="46"/>
    </row>
    <row r="129" spans="1:17" ht="75" x14ac:dyDescent="0.25">
      <c r="A129" s="27" t="s">
        <v>534</v>
      </c>
      <c r="B129" s="20" t="s">
        <v>535</v>
      </c>
      <c r="C129" s="27"/>
      <c r="D129" s="20" t="s">
        <v>536</v>
      </c>
      <c r="E129" s="20" t="s">
        <v>537</v>
      </c>
      <c r="F129" s="20" t="s">
        <v>537</v>
      </c>
      <c r="G129" s="26" t="s">
        <v>55</v>
      </c>
      <c r="H129" s="246"/>
      <c r="I129" s="20" t="s">
        <v>360</v>
      </c>
      <c r="J129" s="31" t="s">
        <v>361</v>
      </c>
      <c r="K129" s="158"/>
      <c r="L129" s="158"/>
      <c r="M129" s="158"/>
      <c r="N129" s="20"/>
      <c r="O129" s="158"/>
      <c r="P129" s="159"/>
      <c r="Q129" s="27"/>
    </row>
    <row r="130" spans="1:17" ht="60" x14ac:dyDescent="0.25">
      <c r="A130" s="27" t="s">
        <v>538</v>
      </c>
      <c r="B130" s="27" t="s">
        <v>539</v>
      </c>
      <c r="C130" s="27" t="s">
        <v>381</v>
      </c>
      <c r="D130" s="20" t="s">
        <v>532</v>
      </c>
      <c r="E130" s="20" t="s">
        <v>533</v>
      </c>
      <c r="F130" s="20" t="s">
        <v>533</v>
      </c>
      <c r="G130" s="26" t="s">
        <v>55</v>
      </c>
      <c r="H130" s="246"/>
      <c r="I130" s="20" t="s">
        <v>360</v>
      </c>
      <c r="J130" s="31" t="s">
        <v>361</v>
      </c>
      <c r="K130" s="158"/>
      <c r="L130" s="158"/>
      <c r="M130" s="158"/>
      <c r="N130" s="20"/>
      <c r="O130" s="158"/>
      <c r="P130" s="159"/>
      <c r="Q130" s="27"/>
    </row>
    <row r="131" spans="1:17" ht="75" x14ac:dyDescent="0.25">
      <c r="A131" s="27" t="s">
        <v>540</v>
      </c>
      <c r="B131" s="27" t="s">
        <v>541</v>
      </c>
      <c r="C131" s="27" t="s">
        <v>381</v>
      </c>
      <c r="D131" s="20" t="s">
        <v>536</v>
      </c>
      <c r="E131" s="20" t="s">
        <v>537</v>
      </c>
      <c r="F131" s="20" t="s">
        <v>537</v>
      </c>
      <c r="G131" s="26" t="s">
        <v>55</v>
      </c>
      <c r="H131" s="246"/>
      <c r="I131" s="20" t="s">
        <v>360</v>
      </c>
      <c r="J131" s="31" t="s">
        <v>361</v>
      </c>
      <c r="K131" s="158"/>
      <c r="L131" s="158"/>
      <c r="M131" s="158"/>
      <c r="N131" s="20"/>
      <c r="O131" s="158"/>
      <c r="P131" s="159"/>
      <c r="Q131" s="27"/>
    </row>
    <row r="132" spans="1:17" ht="75" x14ac:dyDescent="0.25">
      <c r="A132" s="27" t="s">
        <v>542</v>
      </c>
      <c r="B132" s="20" t="s">
        <v>543</v>
      </c>
      <c r="C132" s="27" t="s">
        <v>381</v>
      </c>
      <c r="D132" s="20" t="s">
        <v>544</v>
      </c>
      <c r="E132" s="20" t="s">
        <v>533</v>
      </c>
      <c r="F132" s="20" t="s">
        <v>533</v>
      </c>
      <c r="G132" s="26" t="s">
        <v>55</v>
      </c>
      <c r="H132" s="246"/>
      <c r="I132" s="20" t="s">
        <v>360</v>
      </c>
      <c r="J132" s="31" t="s">
        <v>361</v>
      </c>
      <c r="K132" s="158"/>
      <c r="L132" s="158"/>
      <c r="M132" s="158"/>
      <c r="N132" s="20"/>
      <c r="O132" s="158"/>
      <c r="P132" s="159"/>
      <c r="Q132" s="27"/>
    </row>
    <row r="133" spans="1:17" ht="75" x14ac:dyDescent="0.25">
      <c r="A133" s="44" t="s">
        <v>545</v>
      </c>
      <c r="B133" s="50" t="s">
        <v>546</v>
      </c>
      <c r="C133" s="44"/>
      <c r="D133" s="50" t="s">
        <v>544</v>
      </c>
      <c r="E133" s="50" t="s">
        <v>533</v>
      </c>
      <c r="F133" s="50" t="s">
        <v>533</v>
      </c>
      <c r="G133" s="58" t="s">
        <v>55</v>
      </c>
      <c r="H133" s="247"/>
      <c r="I133" s="50" t="s">
        <v>360</v>
      </c>
      <c r="J133" s="45" t="s">
        <v>361</v>
      </c>
      <c r="K133" s="162"/>
      <c r="L133" s="162"/>
      <c r="M133" s="162"/>
      <c r="N133" s="50"/>
      <c r="O133" s="162"/>
      <c r="P133" s="163"/>
      <c r="Q133" s="44"/>
    </row>
    <row r="134" spans="1:17" ht="18.75" x14ac:dyDescent="0.25">
      <c r="A134" s="176" t="s">
        <v>1126</v>
      </c>
      <c r="B134" s="177"/>
      <c r="C134" s="177"/>
      <c r="D134" s="178"/>
      <c r="E134" s="178"/>
      <c r="F134" s="178"/>
      <c r="G134" s="178"/>
      <c r="H134" s="178"/>
      <c r="I134" s="178"/>
      <c r="J134" s="179"/>
      <c r="K134" s="180"/>
      <c r="L134" s="180"/>
      <c r="M134" s="180"/>
      <c r="N134" s="178"/>
      <c r="O134" s="180"/>
      <c r="P134" s="181"/>
      <c r="Q134" s="177"/>
    </row>
    <row r="135" spans="1:17" ht="135" x14ac:dyDescent="0.25">
      <c r="A135" s="144" t="s">
        <v>1400</v>
      </c>
      <c r="B135" s="52" t="s">
        <v>547</v>
      </c>
      <c r="C135" s="52" t="s">
        <v>548</v>
      </c>
      <c r="D135" s="52" t="s">
        <v>549</v>
      </c>
      <c r="E135" s="55" t="s">
        <v>550</v>
      </c>
      <c r="F135" s="55" t="s">
        <v>550</v>
      </c>
      <c r="G135" s="59" t="s">
        <v>55</v>
      </c>
      <c r="H135" s="59"/>
      <c r="I135" s="51" t="s">
        <v>551</v>
      </c>
      <c r="J135" s="250">
        <v>43999</v>
      </c>
      <c r="K135" s="182" t="s">
        <v>552</v>
      </c>
      <c r="L135" s="166"/>
      <c r="M135" s="166"/>
      <c r="N135" s="55"/>
      <c r="O135" s="166"/>
      <c r="P135" s="167"/>
      <c r="Q135" s="46"/>
    </row>
    <row r="136" spans="1:17" ht="135" x14ac:dyDescent="0.25">
      <c r="A136" s="192" t="s">
        <v>1401</v>
      </c>
      <c r="B136" s="51" t="s">
        <v>553</v>
      </c>
      <c r="C136" s="51" t="s">
        <v>554</v>
      </c>
      <c r="D136" s="51" t="s">
        <v>555</v>
      </c>
      <c r="E136" s="51" t="s">
        <v>556</v>
      </c>
      <c r="F136" s="51" t="s">
        <v>556</v>
      </c>
      <c r="G136" s="193" t="s">
        <v>55</v>
      </c>
      <c r="H136" s="256"/>
      <c r="I136" s="51" t="s">
        <v>551</v>
      </c>
      <c r="J136" s="257">
        <v>43999</v>
      </c>
      <c r="K136" s="194" t="s">
        <v>552</v>
      </c>
      <c r="L136" s="258"/>
      <c r="M136" s="258"/>
      <c r="N136" s="259"/>
      <c r="O136" s="258"/>
      <c r="P136" s="260"/>
      <c r="Q136" s="261"/>
    </row>
    <row r="137" spans="1:17" s="255" customFormat="1" ht="18.75" x14ac:dyDescent="0.25">
      <c r="A137" s="56" t="s">
        <v>1127</v>
      </c>
      <c r="B137" s="57"/>
      <c r="C137" s="57"/>
      <c r="D137" s="196"/>
      <c r="E137" s="196"/>
      <c r="F137" s="196"/>
      <c r="G137" s="196"/>
      <c r="H137" s="196"/>
      <c r="I137" s="196"/>
      <c r="J137" s="251"/>
      <c r="K137" s="197"/>
      <c r="L137" s="197"/>
      <c r="M137" s="197"/>
      <c r="N137" s="196"/>
      <c r="O137" s="197"/>
      <c r="P137" s="198"/>
      <c r="Q137" s="57"/>
    </row>
    <row r="138" spans="1:17" ht="195" x14ac:dyDescent="0.25">
      <c r="A138" s="199" t="s">
        <v>1402</v>
      </c>
      <c r="B138" s="52" t="s">
        <v>557</v>
      </c>
      <c r="C138" s="202"/>
      <c r="D138" s="52" t="s">
        <v>558</v>
      </c>
      <c r="E138" s="52" t="s">
        <v>559</v>
      </c>
      <c r="F138" s="52" t="s">
        <v>559</v>
      </c>
      <c r="G138" s="203" t="s">
        <v>55</v>
      </c>
      <c r="H138" s="203"/>
      <c r="I138" s="52" t="s">
        <v>551</v>
      </c>
      <c r="J138" s="204">
        <v>43999</v>
      </c>
      <c r="K138" s="182"/>
      <c r="L138" s="182"/>
      <c r="M138" s="182"/>
      <c r="N138" s="52"/>
      <c r="O138" s="182"/>
      <c r="P138" s="201"/>
      <c r="Q138" s="202"/>
    </row>
    <row r="139" spans="1:17" ht="210" x14ac:dyDescent="0.25">
      <c r="A139" s="183" t="s">
        <v>1403</v>
      </c>
      <c r="B139" s="25" t="s">
        <v>560</v>
      </c>
      <c r="C139" s="32"/>
      <c r="D139" s="25" t="s">
        <v>561</v>
      </c>
      <c r="E139" s="25" t="s">
        <v>559</v>
      </c>
      <c r="F139" s="25" t="s">
        <v>559</v>
      </c>
      <c r="G139" s="184" t="s">
        <v>55</v>
      </c>
      <c r="H139" s="184"/>
      <c r="I139" s="25" t="s">
        <v>551</v>
      </c>
      <c r="J139" s="141">
        <v>43999</v>
      </c>
      <c r="K139" s="185"/>
      <c r="L139" s="185"/>
      <c r="M139" s="185"/>
      <c r="N139" s="25"/>
      <c r="O139" s="185"/>
      <c r="P139" s="189"/>
      <c r="Q139" s="32"/>
    </row>
    <row r="140" spans="1:17" ht="210" x14ac:dyDescent="0.25">
      <c r="A140" s="183" t="s">
        <v>1404</v>
      </c>
      <c r="B140" s="25" t="s">
        <v>562</v>
      </c>
      <c r="C140" s="32"/>
      <c r="D140" s="25" t="s">
        <v>563</v>
      </c>
      <c r="E140" s="25" t="s">
        <v>559</v>
      </c>
      <c r="F140" s="25" t="s">
        <v>559</v>
      </c>
      <c r="G140" s="184" t="s">
        <v>55</v>
      </c>
      <c r="H140" s="184"/>
      <c r="I140" s="25" t="s">
        <v>551</v>
      </c>
      <c r="J140" s="141">
        <v>44000</v>
      </c>
      <c r="K140" s="185"/>
      <c r="L140" s="185"/>
      <c r="M140" s="185"/>
      <c r="N140" s="25"/>
      <c r="O140" s="185"/>
      <c r="P140" s="189"/>
      <c r="Q140" s="32"/>
    </row>
    <row r="141" spans="1:17" ht="225" x14ac:dyDescent="0.25">
      <c r="A141" s="183" t="s">
        <v>1405</v>
      </c>
      <c r="B141" s="25" t="s">
        <v>564</v>
      </c>
      <c r="C141" s="25" t="s">
        <v>565</v>
      </c>
      <c r="D141" s="25" t="s">
        <v>566</v>
      </c>
      <c r="E141" s="25" t="s">
        <v>567</v>
      </c>
      <c r="F141" s="25" t="s">
        <v>568</v>
      </c>
      <c r="G141" s="190" t="s">
        <v>53</v>
      </c>
      <c r="H141" s="280" t="s">
        <v>1646</v>
      </c>
      <c r="I141" s="25" t="s">
        <v>551</v>
      </c>
      <c r="J141" s="141">
        <v>43999</v>
      </c>
      <c r="K141" s="185"/>
      <c r="L141" s="185"/>
      <c r="M141" s="185"/>
      <c r="N141" s="25"/>
      <c r="O141" s="185"/>
      <c r="P141" s="189"/>
      <c r="Q141" s="32"/>
    </row>
    <row r="142" spans="1:17" ht="210" x14ac:dyDescent="0.25">
      <c r="A142" s="183" t="s">
        <v>1406</v>
      </c>
      <c r="B142" s="25" t="s">
        <v>569</v>
      </c>
      <c r="C142" s="32"/>
      <c r="D142" s="25" t="s">
        <v>570</v>
      </c>
      <c r="E142" s="25" t="s">
        <v>571</v>
      </c>
      <c r="F142" s="25" t="s">
        <v>568</v>
      </c>
      <c r="G142" s="190" t="s">
        <v>53</v>
      </c>
      <c r="H142" s="280" t="s">
        <v>1647</v>
      </c>
      <c r="I142" s="25" t="s">
        <v>551</v>
      </c>
      <c r="J142" s="141">
        <v>43999</v>
      </c>
      <c r="K142" s="185"/>
      <c r="L142" s="185"/>
      <c r="M142" s="185"/>
      <c r="N142" s="25"/>
      <c r="O142" s="185"/>
      <c r="P142" s="189"/>
      <c r="Q142" s="32"/>
    </row>
    <row r="143" spans="1:17" ht="195" x14ac:dyDescent="0.25">
      <c r="A143" s="183" t="s">
        <v>1407</v>
      </c>
      <c r="B143" s="25" t="s">
        <v>572</v>
      </c>
      <c r="C143" s="32"/>
      <c r="D143" s="25" t="s">
        <v>573</v>
      </c>
      <c r="E143" s="25" t="s">
        <v>574</v>
      </c>
      <c r="F143" s="25" t="s">
        <v>568</v>
      </c>
      <c r="G143" s="190" t="s">
        <v>53</v>
      </c>
      <c r="H143" s="280" t="s">
        <v>1648</v>
      </c>
      <c r="I143" s="25" t="s">
        <v>551</v>
      </c>
      <c r="J143" s="141">
        <v>43999</v>
      </c>
      <c r="K143" s="185"/>
      <c r="L143" s="185"/>
      <c r="M143" s="185"/>
      <c r="N143" s="25"/>
      <c r="O143" s="185"/>
      <c r="P143" s="189"/>
      <c r="Q143" s="32"/>
    </row>
    <row r="144" spans="1:17" ht="225" x14ac:dyDescent="0.25">
      <c r="A144" s="183" t="s">
        <v>1408</v>
      </c>
      <c r="B144" s="33" t="s">
        <v>575</v>
      </c>
      <c r="C144" s="188"/>
      <c r="D144" s="25" t="s">
        <v>576</v>
      </c>
      <c r="E144" s="33" t="s">
        <v>577</v>
      </c>
      <c r="F144" s="33" t="s">
        <v>577</v>
      </c>
      <c r="G144" s="191" t="s">
        <v>55</v>
      </c>
      <c r="H144" s="26"/>
      <c r="I144" s="25" t="s">
        <v>551</v>
      </c>
      <c r="J144" s="141">
        <v>43999</v>
      </c>
      <c r="K144" s="186"/>
      <c r="L144" s="186"/>
      <c r="M144" s="186"/>
      <c r="N144" s="33"/>
      <c r="O144" s="186"/>
      <c r="P144" s="187"/>
      <c r="Q144" s="188"/>
    </row>
    <row r="145" spans="1:17" ht="210" x14ac:dyDescent="0.25">
      <c r="A145" s="183" t="s">
        <v>1409</v>
      </c>
      <c r="B145" s="33" t="s">
        <v>578</v>
      </c>
      <c r="C145" s="188"/>
      <c r="D145" s="25" t="s">
        <v>579</v>
      </c>
      <c r="E145" s="33" t="s">
        <v>577</v>
      </c>
      <c r="F145" s="33" t="s">
        <v>577</v>
      </c>
      <c r="G145" s="191" t="s">
        <v>55</v>
      </c>
      <c r="H145" s="191"/>
      <c r="I145" s="25" t="s">
        <v>551</v>
      </c>
      <c r="J145" s="141">
        <v>43999</v>
      </c>
      <c r="K145" s="186"/>
      <c r="L145" s="186"/>
      <c r="M145" s="186"/>
      <c r="N145" s="33"/>
      <c r="O145" s="186"/>
      <c r="P145" s="187"/>
      <c r="Q145" s="188"/>
    </row>
    <row r="146" spans="1:17" ht="210" x14ac:dyDescent="0.25">
      <c r="A146" s="183" t="s">
        <v>1410</v>
      </c>
      <c r="B146" s="33" t="s">
        <v>580</v>
      </c>
      <c r="C146" s="188"/>
      <c r="D146" s="25" t="s">
        <v>581</v>
      </c>
      <c r="E146" s="33" t="s">
        <v>577</v>
      </c>
      <c r="F146" s="33" t="s">
        <v>577</v>
      </c>
      <c r="G146" s="191" t="s">
        <v>55</v>
      </c>
      <c r="H146" s="191"/>
      <c r="I146" s="25" t="s">
        <v>551</v>
      </c>
      <c r="J146" s="141">
        <v>43999</v>
      </c>
      <c r="K146" s="186"/>
      <c r="L146" s="186"/>
      <c r="M146" s="186"/>
      <c r="N146" s="33"/>
      <c r="O146" s="186"/>
      <c r="P146" s="187"/>
      <c r="Q146" s="188"/>
    </row>
    <row r="147" spans="1:17" ht="210" x14ac:dyDescent="0.25">
      <c r="A147" s="183" t="s">
        <v>1411</v>
      </c>
      <c r="B147" s="25" t="s">
        <v>582</v>
      </c>
      <c r="C147" s="188"/>
      <c r="D147" s="25" t="s">
        <v>583</v>
      </c>
      <c r="E147" s="33" t="s">
        <v>584</v>
      </c>
      <c r="F147" s="33" t="s">
        <v>568</v>
      </c>
      <c r="G147" s="190" t="s">
        <v>53</v>
      </c>
      <c r="H147" s="280" t="s">
        <v>1649</v>
      </c>
      <c r="I147" s="51" t="s">
        <v>551</v>
      </c>
      <c r="J147" s="141">
        <v>43999</v>
      </c>
      <c r="K147" s="186"/>
      <c r="L147" s="186"/>
      <c r="M147" s="186"/>
      <c r="N147" s="33"/>
      <c r="O147" s="186"/>
      <c r="P147" s="187"/>
      <c r="Q147" s="188"/>
    </row>
    <row r="148" spans="1:17" ht="210" x14ac:dyDescent="0.25">
      <c r="A148" s="192" t="s">
        <v>1412</v>
      </c>
      <c r="B148" s="51" t="s">
        <v>585</v>
      </c>
      <c r="C148" s="142"/>
      <c r="D148" s="51" t="s">
        <v>579</v>
      </c>
      <c r="E148" s="51" t="s">
        <v>568</v>
      </c>
      <c r="F148" s="51" t="s">
        <v>568</v>
      </c>
      <c r="G148" s="193" t="s">
        <v>55</v>
      </c>
      <c r="H148" s="193"/>
      <c r="I148" s="51" t="s">
        <v>551</v>
      </c>
      <c r="J148" s="141">
        <v>43999</v>
      </c>
      <c r="K148" s="194"/>
      <c r="L148" s="194"/>
      <c r="M148" s="194"/>
      <c r="N148" s="51"/>
      <c r="O148" s="194"/>
      <c r="P148" s="195"/>
      <c r="Q148" s="142"/>
    </row>
    <row r="149" spans="1:17" s="255" customFormat="1" ht="18.75" x14ac:dyDescent="0.25">
      <c r="A149" s="56" t="s">
        <v>1128</v>
      </c>
      <c r="B149" s="57"/>
      <c r="C149" s="57"/>
      <c r="D149" s="196"/>
      <c r="E149" s="196"/>
      <c r="F149" s="196"/>
      <c r="G149" s="196"/>
      <c r="H149" s="196"/>
      <c r="I149" s="196"/>
      <c r="J149" s="251"/>
      <c r="K149" s="197"/>
      <c r="L149" s="197"/>
      <c r="M149" s="197"/>
      <c r="N149" s="196"/>
      <c r="O149" s="197"/>
      <c r="P149" s="198"/>
      <c r="Q149" s="57"/>
    </row>
    <row r="150" spans="1:17" ht="210" x14ac:dyDescent="0.25">
      <c r="A150" s="199" t="s">
        <v>1413</v>
      </c>
      <c r="B150" s="52" t="s">
        <v>586</v>
      </c>
      <c r="C150" s="202"/>
      <c r="D150" s="52" t="s">
        <v>563</v>
      </c>
      <c r="E150" s="52" t="s">
        <v>559</v>
      </c>
      <c r="F150" s="52" t="s">
        <v>559</v>
      </c>
      <c r="G150" s="203" t="s">
        <v>55</v>
      </c>
      <c r="H150" s="203"/>
      <c r="I150" s="52" t="s">
        <v>551</v>
      </c>
      <c r="J150" s="204">
        <v>43999</v>
      </c>
      <c r="K150" s="182"/>
      <c r="L150" s="182"/>
      <c r="M150" s="182"/>
      <c r="N150" s="52"/>
      <c r="O150" s="182"/>
      <c r="P150" s="201"/>
      <c r="Q150" s="202"/>
    </row>
    <row r="151" spans="1:17" ht="195" x14ac:dyDescent="0.25">
      <c r="A151" s="183" t="s">
        <v>1414</v>
      </c>
      <c r="B151" s="25" t="s">
        <v>587</v>
      </c>
      <c r="C151" s="32"/>
      <c r="D151" s="25" t="s">
        <v>588</v>
      </c>
      <c r="E151" s="25" t="s">
        <v>559</v>
      </c>
      <c r="F151" s="25" t="s">
        <v>559</v>
      </c>
      <c r="G151" s="184" t="s">
        <v>55</v>
      </c>
      <c r="H151" s="184"/>
      <c r="I151" s="25" t="s">
        <v>551</v>
      </c>
      <c r="J151" s="141">
        <v>43999</v>
      </c>
      <c r="K151" s="185"/>
      <c r="L151" s="185"/>
      <c r="M151" s="185"/>
      <c r="N151" s="25"/>
      <c r="O151" s="185"/>
      <c r="P151" s="189"/>
      <c r="Q151" s="32"/>
    </row>
    <row r="152" spans="1:17" ht="210" x14ac:dyDescent="0.25">
      <c r="A152" s="183" t="s">
        <v>1415</v>
      </c>
      <c r="B152" s="25" t="s">
        <v>589</v>
      </c>
      <c r="C152" s="32"/>
      <c r="D152" s="25" t="s">
        <v>590</v>
      </c>
      <c r="E152" s="25" t="s">
        <v>591</v>
      </c>
      <c r="F152" s="25" t="s">
        <v>591</v>
      </c>
      <c r="G152" s="184" t="s">
        <v>55</v>
      </c>
      <c r="H152" s="184"/>
      <c r="I152" s="25" t="s">
        <v>551</v>
      </c>
      <c r="J152" s="141">
        <v>43999</v>
      </c>
      <c r="K152" s="185"/>
      <c r="L152" s="185"/>
      <c r="M152" s="185"/>
      <c r="N152" s="25"/>
      <c r="O152" s="185"/>
      <c r="P152" s="189"/>
      <c r="Q152" s="32"/>
    </row>
    <row r="153" spans="1:17" ht="195" x14ac:dyDescent="0.25">
      <c r="A153" s="183" t="s">
        <v>1416</v>
      </c>
      <c r="B153" s="25" t="s">
        <v>592</v>
      </c>
      <c r="C153" s="32"/>
      <c r="D153" s="25" t="s">
        <v>593</v>
      </c>
      <c r="E153" s="25" t="s">
        <v>591</v>
      </c>
      <c r="F153" s="25" t="s">
        <v>591</v>
      </c>
      <c r="G153" s="184" t="s">
        <v>55</v>
      </c>
      <c r="H153" s="184"/>
      <c r="I153" s="25" t="s">
        <v>551</v>
      </c>
      <c r="J153" s="141">
        <v>43999</v>
      </c>
      <c r="K153" s="185"/>
      <c r="L153" s="185"/>
      <c r="M153" s="185"/>
      <c r="N153" s="25"/>
      <c r="O153" s="185"/>
      <c r="P153" s="189"/>
      <c r="Q153" s="32"/>
    </row>
    <row r="154" spans="1:17" ht="210" x14ac:dyDescent="0.25">
      <c r="A154" s="183" t="s">
        <v>1417</v>
      </c>
      <c r="B154" s="25" t="s">
        <v>594</v>
      </c>
      <c r="C154" s="188"/>
      <c r="D154" s="25" t="s">
        <v>595</v>
      </c>
      <c r="E154" s="25" t="s">
        <v>596</v>
      </c>
      <c r="F154" s="25" t="s">
        <v>596</v>
      </c>
      <c r="G154" s="184" t="s">
        <v>55</v>
      </c>
      <c r="H154" s="191"/>
      <c r="I154" s="25" t="s">
        <v>551</v>
      </c>
      <c r="J154" s="141">
        <v>44000</v>
      </c>
      <c r="K154" s="186"/>
      <c r="L154" s="186"/>
      <c r="M154" s="186"/>
      <c r="N154" s="33"/>
      <c r="O154" s="186"/>
      <c r="P154" s="187"/>
      <c r="Q154" s="188"/>
    </row>
    <row r="155" spans="1:17" ht="210" x14ac:dyDescent="0.25">
      <c r="A155" s="183" t="s">
        <v>1418</v>
      </c>
      <c r="B155" s="25" t="s">
        <v>597</v>
      </c>
      <c r="C155" s="32"/>
      <c r="D155" s="25" t="s">
        <v>598</v>
      </c>
      <c r="E155" s="25" t="s">
        <v>599</v>
      </c>
      <c r="F155" s="25" t="s">
        <v>599</v>
      </c>
      <c r="G155" s="184" t="s">
        <v>55</v>
      </c>
      <c r="H155" s="184"/>
      <c r="I155" s="25" t="s">
        <v>551</v>
      </c>
      <c r="J155" s="141">
        <v>43999</v>
      </c>
      <c r="K155" s="185"/>
      <c r="L155" s="185"/>
      <c r="M155" s="185"/>
      <c r="N155" s="25"/>
      <c r="O155" s="185"/>
      <c r="P155" s="189"/>
      <c r="Q155" s="32"/>
    </row>
    <row r="156" spans="1:17" ht="210" x14ac:dyDescent="0.25">
      <c r="A156" s="183" t="s">
        <v>1419</v>
      </c>
      <c r="B156" s="25" t="s">
        <v>600</v>
      </c>
      <c r="C156" s="32"/>
      <c r="D156" s="25" t="s">
        <v>601</v>
      </c>
      <c r="E156" s="25" t="s">
        <v>602</v>
      </c>
      <c r="F156" s="25" t="s">
        <v>568</v>
      </c>
      <c r="G156" s="190" t="s">
        <v>53</v>
      </c>
      <c r="H156" s="280" t="s">
        <v>1650</v>
      </c>
      <c r="I156" s="25" t="s">
        <v>551</v>
      </c>
      <c r="J156" s="141">
        <v>43999</v>
      </c>
      <c r="K156" s="185"/>
      <c r="L156" s="185"/>
      <c r="M156" s="185"/>
      <c r="N156" s="25"/>
      <c r="O156" s="185"/>
      <c r="P156" s="189"/>
      <c r="Q156" s="32"/>
    </row>
    <row r="157" spans="1:17" ht="210" x14ac:dyDescent="0.25">
      <c r="A157" s="183" t="s">
        <v>1420</v>
      </c>
      <c r="B157" s="25" t="s">
        <v>603</v>
      </c>
      <c r="C157" s="32"/>
      <c r="D157" s="25" t="s">
        <v>604</v>
      </c>
      <c r="E157" s="25" t="s">
        <v>602</v>
      </c>
      <c r="F157" s="25" t="s">
        <v>568</v>
      </c>
      <c r="G157" s="190" t="s">
        <v>53</v>
      </c>
      <c r="H157" s="280" t="s">
        <v>1651</v>
      </c>
      <c r="I157" s="25" t="s">
        <v>551</v>
      </c>
      <c r="J157" s="141">
        <v>43999</v>
      </c>
      <c r="K157" s="185"/>
      <c r="L157" s="185"/>
      <c r="M157" s="185"/>
      <c r="N157" s="25"/>
      <c r="O157" s="185"/>
      <c r="P157" s="189"/>
      <c r="Q157" s="32"/>
    </row>
    <row r="158" spans="1:17" ht="210" x14ac:dyDescent="0.25">
      <c r="A158" s="183" t="s">
        <v>1421</v>
      </c>
      <c r="B158" s="25" t="s">
        <v>605</v>
      </c>
      <c r="C158" s="25" t="s">
        <v>554</v>
      </c>
      <c r="D158" s="25" t="s">
        <v>606</v>
      </c>
      <c r="E158" s="25" t="s">
        <v>607</v>
      </c>
      <c r="F158" s="25" t="s">
        <v>607</v>
      </c>
      <c r="G158" s="184" t="s">
        <v>55</v>
      </c>
      <c r="H158" s="184"/>
      <c r="I158" s="25" t="s">
        <v>551</v>
      </c>
      <c r="J158" s="141">
        <v>43999</v>
      </c>
      <c r="K158" s="185"/>
      <c r="L158" s="185"/>
      <c r="M158" s="185"/>
      <c r="N158" s="25"/>
      <c r="O158" s="185"/>
      <c r="P158" s="189"/>
      <c r="Q158" s="32"/>
    </row>
    <row r="159" spans="1:17" ht="195" x14ac:dyDescent="0.25">
      <c r="A159" s="183" t="s">
        <v>1422</v>
      </c>
      <c r="B159" s="33" t="s">
        <v>608</v>
      </c>
      <c r="C159" s="188"/>
      <c r="D159" s="25" t="s">
        <v>609</v>
      </c>
      <c r="E159" s="25" t="s">
        <v>610</v>
      </c>
      <c r="F159" s="25" t="s">
        <v>610</v>
      </c>
      <c r="G159" s="184" t="s">
        <v>55</v>
      </c>
      <c r="H159" s="191"/>
      <c r="I159" s="25" t="s">
        <v>551</v>
      </c>
      <c r="J159" s="141">
        <v>43999</v>
      </c>
      <c r="K159" s="186"/>
      <c r="L159" s="186"/>
      <c r="M159" s="186"/>
      <c r="N159" s="33"/>
      <c r="O159" s="186"/>
      <c r="P159" s="187"/>
      <c r="Q159" s="188"/>
    </row>
    <row r="160" spans="1:17" ht="195" x14ac:dyDescent="0.25">
      <c r="A160" s="183" t="s">
        <v>1423</v>
      </c>
      <c r="B160" s="33" t="s">
        <v>611</v>
      </c>
      <c r="C160" s="188"/>
      <c r="D160" s="25" t="s">
        <v>612</v>
      </c>
      <c r="E160" s="25" t="s">
        <v>613</v>
      </c>
      <c r="F160" s="25" t="s">
        <v>613</v>
      </c>
      <c r="G160" s="191" t="s">
        <v>55</v>
      </c>
      <c r="H160" s="191"/>
      <c r="I160" s="25" t="s">
        <v>551</v>
      </c>
      <c r="J160" s="141">
        <v>43999</v>
      </c>
      <c r="K160" s="186"/>
      <c r="L160" s="186"/>
      <c r="M160" s="186"/>
      <c r="N160" s="33"/>
      <c r="O160" s="186"/>
      <c r="P160" s="187"/>
      <c r="Q160" s="188"/>
    </row>
    <row r="161" spans="1:17" ht="195" x14ac:dyDescent="0.25">
      <c r="A161" s="192" t="s">
        <v>1424</v>
      </c>
      <c r="B161" s="51" t="s">
        <v>614</v>
      </c>
      <c r="C161" s="261"/>
      <c r="D161" s="51" t="s">
        <v>615</v>
      </c>
      <c r="E161" s="259" t="s">
        <v>616</v>
      </c>
      <c r="F161" s="259" t="s">
        <v>568</v>
      </c>
      <c r="G161" s="262" t="s">
        <v>53</v>
      </c>
      <c r="H161" s="281" t="s">
        <v>1652</v>
      </c>
      <c r="I161" s="25" t="s">
        <v>551</v>
      </c>
      <c r="J161" s="141">
        <v>43999</v>
      </c>
      <c r="K161" s="258"/>
      <c r="L161" s="258"/>
      <c r="M161" s="258"/>
      <c r="N161" s="259"/>
      <c r="O161" s="258"/>
      <c r="P161" s="260"/>
      <c r="Q161" s="261"/>
    </row>
    <row r="162" spans="1:17" s="255" customFormat="1" ht="18.75" x14ac:dyDescent="0.25">
      <c r="A162" s="263" t="s">
        <v>1129</v>
      </c>
      <c r="B162" s="264"/>
      <c r="C162" s="176"/>
      <c r="D162" s="264"/>
      <c r="E162" s="264"/>
      <c r="F162" s="264"/>
      <c r="G162" s="264"/>
      <c r="H162" s="264"/>
      <c r="I162" s="264"/>
      <c r="J162" s="265"/>
      <c r="K162" s="266"/>
      <c r="L162" s="266"/>
      <c r="M162" s="266"/>
      <c r="N162" s="264"/>
      <c r="O162" s="266"/>
      <c r="P162" s="267"/>
      <c r="Q162" s="176"/>
    </row>
    <row r="163" spans="1:17" ht="105" x14ac:dyDescent="0.25">
      <c r="A163" s="199" t="s">
        <v>1425</v>
      </c>
      <c r="B163" s="52" t="s">
        <v>617</v>
      </c>
      <c r="C163" s="52" t="s">
        <v>554</v>
      </c>
      <c r="D163" s="52" t="s">
        <v>618</v>
      </c>
      <c r="E163" s="52" t="s">
        <v>619</v>
      </c>
      <c r="F163" s="52" t="s">
        <v>619</v>
      </c>
      <c r="G163" s="203" t="s">
        <v>55</v>
      </c>
      <c r="H163" s="203"/>
      <c r="I163" s="52" t="s">
        <v>551</v>
      </c>
      <c r="J163" s="204">
        <v>43999</v>
      </c>
      <c r="K163" s="182"/>
      <c r="L163" s="182"/>
      <c r="M163" s="182"/>
      <c r="N163" s="52"/>
      <c r="O163" s="182"/>
      <c r="P163" s="201"/>
      <c r="Q163" s="202"/>
    </row>
    <row r="164" spans="1:17" ht="90" x14ac:dyDescent="0.25">
      <c r="A164" s="183" t="s">
        <v>1426</v>
      </c>
      <c r="B164" s="25" t="s">
        <v>620</v>
      </c>
      <c r="C164" s="25" t="s">
        <v>554</v>
      </c>
      <c r="D164" s="25" t="s">
        <v>621</v>
      </c>
      <c r="E164" s="25" t="s">
        <v>619</v>
      </c>
      <c r="F164" s="25" t="s">
        <v>619</v>
      </c>
      <c r="G164" s="184" t="s">
        <v>55</v>
      </c>
      <c r="H164" s="184"/>
      <c r="I164" s="25" t="s">
        <v>551</v>
      </c>
      <c r="J164" s="141">
        <v>43999</v>
      </c>
      <c r="K164" s="185"/>
      <c r="L164" s="185"/>
      <c r="M164" s="185"/>
      <c r="N164" s="25"/>
      <c r="O164" s="185"/>
      <c r="P164" s="189"/>
      <c r="Q164" s="32"/>
    </row>
    <row r="165" spans="1:17" ht="90" x14ac:dyDescent="0.25">
      <c r="A165" s="183" t="s">
        <v>1427</v>
      </c>
      <c r="B165" s="25" t="s">
        <v>622</v>
      </c>
      <c r="C165" s="25" t="s">
        <v>554</v>
      </c>
      <c r="D165" s="25" t="s">
        <v>623</v>
      </c>
      <c r="E165" s="25" t="s">
        <v>619</v>
      </c>
      <c r="F165" s="25" t="s">
        <v>619</v>
      </c>
      <c r="G165" s="184" t="s">
        <v>55</v>
      </c>
      <c r="H165" s="184"/>
      <c r="I165" s="25" t="s">
        <v>551</v>
      </c>
      <c r="J165" s="141">
        <v>43999</v>
      </c>
      <c r="K165" s="185"/>
      <c r="L165" s="185"/>
      <c r="M165" s="185"/>
      <c r="N165" s="25"/>
      <c r="O165" s="185"/>
      <c r="P165" s="189"/>
      <c r="Q165" s="32"/>
    </row>
    <row r="166" spans="1:17" ht="105" x14ac:dyDescent="0.25">
      <c r="A166" s="183" t="s">
        <v>1428</v>
      </c>
      <c r="B166" s="25" t="s">
        <v>624</v>
      </c>
      <c r="C166" s="25" t="s">
        <v>554</v>
      </c>
      <c r="D166" s="25" t="s">
        <v>625</v>
      </c>
      <c r="E166" s="25" t="s">
        <v>626</v>
      </c>
      <c r="F166" s="25" t="s">
        <v>626</v>
      </c>
      <c r="G166" s="184" t="s">
        <v>55</v>
      </c>
      <c r="H166" s="184"/>
      <c r="I166" s="25" t="s">
        <v>551</v>
      </c>
      <c r="J166" s="141">
        <v>43999</v>
      </c>
      <c r="K166" s="185"/>
      <c r="L166" s="185"/>
      <c r="M166" s="185"/>
      <c r="N166" s="25"/>
      <c r="O166" s="185"/>
      <c r="P166" s="189"/>
      <c r="Q166" s="32"/>
    </row>
    <row r="167" spans="1:17" ht="75" x14ac:dyDescent="0.25">
      <c r="A167" s="183" t="s">
        <v>1429</v>
      </c>
      <c r="B167" s="25" t="s">
        <v>627</v>
      </c>
      <c r="C167" s="25" t="s">
        <v>554</v>
      </c>
      <c r="D167" s="25" t="s">
        <v>549</v>
      </c>
      <c r="E167" s="25" t="s">
        <v>628</v>
      </c>
      <c r="F167" s="25" t="s">
        <v>628</v>
      </c>
      <c r="G167" s="184" t="s">
        <v>55</v>
      </c>
      <c r="H167" s="184"/>
      <c r="I167" s="25" t="s">
        <v>551</v>
      </c>
      <c r="J167" s="141">
        <v>43999</v>
      </c>
      <c r="K167" s="185"/>
      <c r="L167" s="185"/>
      <c r="M167" s="185"/>
      <c r="N167" s="25"/>
      <c r="O167" s="185"/>
      <c r="P167" s="189"/>
      <c r="Q167" s="32"/>
    </row>
    <row r="168" spans="1:17" ht="90" x14ac:dyDescent="0.25">
      <c r="A168" s="183" t="s">
        <v>1430</v>
      </c>
      <c r="B168" s="25" t="s">
        <v>629</v>
      </c>
      <c r="C168" s="25" t="s">
        <v>554</v>
      </c>
      <c r="D168" s="25" t="s">
        <v>630</v>
      </c>
      <c r="E168" s="25" t="s">
        <v>631</v>
      </c>
      <c r="F168" s="25" t="s">
        <v>631</v>
      </c>
      <c r="G168" s="184" t="s">
        <v>55</v>
      </c>
      <c r="H168" s="184"/>
      <c r="I168" s="25" t="s">
        <v>551</v>
      </c>
      <c r="J168" s="141">
        <v>43999</v>
      </c>
      <c r="K168" s="186"/>
      <c r="L168" s="186"/>
      <c r="M168" s="186"/>
      <c r="N168" s="33"/>
      <c r="O168" s="186"/>
      <c r="P168" s="187"/>
      <c r="Q168" s="188"/>
    </row>
    <row r="169" spans="1:17" ht="75" x14ac:dyDescent="0.25">
      <c r="A169" s="183" t="s">
        <v>1431</v>
      </c>
      <c r="B169" s="25" t="s">
        <v>632</v>
      </c>
      <c r="C169" s="25" t="s">
        <v>554</v>
      </c>
      <c r="D169" s="25" t="s">
        <v>633</v>
      </c>
      <c r="E169" s="25" t="s">
        <v>634</v>
      </c>
      <c r="F169" s="25" t="s">
        <v>634</v>
      </c>
      <c r="G169" s="184" t="s">
        <v>55</v>
      </c>
      <c r="H169" s="184"/>
      <c r="I169" s="25" t="s">
        <v>551</v>
      </c>
      <c r="J169" s="141">
        <v>44000</v>
      </c>
      <c r="K169" s="185"/>
      <c r="L169" s="185"/>
      <c r="M169" s="185"/>
      <c r="N169" s="25"/>
      <c r="O169" s="185"/>
      <c r="P169" s="189"/>
      <c r="Q169" s="32"/>
    </row>
    <row r="170" spans="1:17" ht="90" x14ac:dyDescent="0.25">
      <c r="A170" s="183" t="s">
        <v>1432</v>
      </c>
      <c r="B170" s="25" t="s">
        <v>635</v>
      </c>
      <c r="C170" s="25" t="s">
        <v>636</v>
      </c>
      <c r="D170" s="25" t="s">
        <v>555</v>
      </c>
      <c r="E170" s="25" t="s">
        <v>637</v>
      </c>
      <c r="F170" s="25" t="s">
        <v>637</v>
      </c>
      <c r="G170" s="184" t="s">
        <v>55</v>
      </c>
      <c r="H170" s="184"/>
      <c r="I170" s="25" t="s">
        <v>551</v>
      </c>
      <c r="J170" s="141">
        <v>44001</v>
      </c>
      <c r="K170" s="185"/>
      <c r="L170" s="185"/>
      <c r="M170" s="185"/>
      <c r="N170" s="25"/>
      <c r="O170" s="185"/>
      <c r="P170" s="189"/>
      <c r="Q170" s="32"/>
    </row>
    <row r="171" spans="1:17" ht="90" x14ac:dyDescent="0.25">
      <c r="A171" s="183" t="s">
        <v>1433</v>
      </c>
      <c r="B171" s="28" t="s">
        <v>638</v>
      </c>
      <c r="C171" s="25" t="s">
        <v>554</v>
      </c>
      <c r="D171" s="25" t="s">
        <v>555</v>
      </c>
      <c r="E171" s="25" t="s">
        <v>639</v>
      </c>
      <c r="F171" s="25" t="s">
        <v>639</v>
      </c>
      <c r="G171" s="184" t="s">
        <v>55</v>
      </c>
      <c r="H171" s="184"/>
      <c r="I171" s="25" t="s">
        <v>551</v>
      </c>
      <c r="J171" s="141">
        <v>43999</v>
      </c>
      <c r="K171" s="185"/>
      <c r="L171" s="185"/>
      <c r="M171" s="185"/>
      <c r="N171" s="25"/>
      <c r="O171" s="185"/>
      <c r="P171" s="189"/>
      <c r="Q171" s="32"/>
    </row>
    <row r="172" spans="1:17" ht="90" x14ac:dyDescent="0.25">
      <c r="A172" s="183" t="s">
        <v>1434</v>
      </c>
      <c r="B172" s="28" t="s">
        <v>640</v>
      </c>
      <c r="C172" s="25" t="s">
        <v>554</v>
      </c>
      <c r="D172" s="25" t="s">
        <v>555</v>
      </c>
      <c r="E172" s="25" t="s">
        <v>641</v>
      </c>
      <c r="F172" s="25" t="s">
        <v>641</v>
      </c>
      <c r="G172" s="184" t="s">
        <v>55</v>
      </c>
      <c r="H172" s="184"/>
      <c r="I172" s="25" t="s">
        <v>551</v>
      </c>
      <c r="J172" s="141">
        <v>43999</v>
      </c>
      <c r="K172" s="185"/>
      <c r="L172" s="185"/>
      <c r="M172" s="185"/>
      <c r="N172" s="25"/>
      <c r="O172" s="185"/>
      <c r="P172" s="189"/>
      <c r="Q172" s="32"/>
    </row>
    <row r="173" spans="1:17" ht="75" x14ac:dyDescent="0.25">
      <c r="A173" s="183" t="s">
        <v>1435</v>
      </c>
      <c r="B173" s="25" t="s">
        <v>642</v>
      </c>
      <c r="C173" s="25" t="s">
        <v>554</v>
      </c>
      <c r="D173" s="25" t="s">
        <v>643</v>
      </c>
      <c r="E173" s="25" t="s">
        <v>644</v>
      </c>
      <c r="F173" s="25" t="s">
        <v>644</v>
      </c>
      <c r="G173" s="184" t="s">
        <v>55</v>
      </c>
      <c r="H173" s="184"/>
      <c r="I173" s="25" t="s">
        <v>551</v>
      </c>
      <c r="J173" s="141">
        <v>43999</v>
      </c>
      <c r="K173" s="185"/>
      <c r="L173" s="185"/>
      <c r="M173" s="185"/>
      <c r="N173" s="25"/>
      <c r="O173" s="185"/>
      <c r="P173" s="189"/>
      <c r="Q173" s="32"/>
    </row>
    <row r="174" spans="1:17" ht="75" x14ac:dyDescent="0.25">
      <c r="A174" s="183" t="s">
        <v>1436</v>
      </c>
      <c r="B174" s="25" t="s">
        <v>645</v>
      </c>
      <c r="C174" s="25" t="s">
        <v>554</v>
      </c>
      <c r="D174" s="25" t="s">
        <v>646</v>
      </c>
      <c r="E174" s="25" t="s">
        <v>647</v>
      </c>
      <c r="F174" s="25" t="s">
        <v>647</v>
      </c>
      <c r="G174" s="184" t="s">
        <v>55</v>
      </c>
      <c r="H174" s="184"/>
      <c r="I174" s="25" t="s">
        <v>551</v>
      </c>
      <c r="J174" s="141">
        <v>43999</v>
      </c>
      <c r="K174" s="185"/>
      <c r="L174" s="185"/>
      <c r="M174" s="185"/>
      <c r="N174" s="25"/>
      <c r="O174" s="185"/>
      <c r="P174" s="189"/>
      <c r="Q174" s="32"/>
    </row>
    <row r="175" spans="1:17" ht="60" x14ac:dyDescent="0.25">
      <c r="A175" s="183" t="s">
        <v>1437</v>
      </c>
      <c r="B175" s="25" t="s">
        <v>648</v>
      </c>
      <c r="C175" s="32" t="s">
        <v>649</v>
      </c>
      <c r="D175" s="25" t="s">
        <v>650</v>
      </c>
      <c r="E175" s="25" t="s">
        <v>651</v>
      </c>
      <c r="F175" s="25" t="s">
        <v>651</v>
      </c>
      <c r="G175" s="184" t="s">
        <v>55</v>
      </c>
      <c r="H175" s="184"/>
      <c r="I175" s="25" t="s">
        <v>551</v>
      </c>
      <c r="J175" s="141">
        <v>43999</v>
      </c>
      <c r="K175" s="185"/>
      <c r="L175" s="185"/>
      <c r="M175" s="185"/>
      <c r="N175" s="25"/>
      <c r="O175" s="185"/>
      <c r="P175" s="189"/>
      <c r="Q175" s="32"/>
    </row>
    <row r="176" spans="1:17" ht="75" x14ac:dyDescent="0.25">
      <c r="A176" s="183" t="s">
        <v>1438</v>
      </c>
      <c r="B176" s="32" t="s">
        <v>652</v>
      </c>
      <c r="C176" s="25" t="s">
        <v>554</v>
      </c>
      <c r="D176" s="25" t="s">
        <v>646</v>
      </c>
      <c r="E176" s="25" t="s">
        <v>653</v>
      </c>
      <c r="F176" s="25" t="s">
        <v>653</v>
      </c>
      <c r="G176" s="184" t="s">
        <v>55</v>
      </c>
      <c r="H176" s="184"/>
      <c r="I176" s="25" t="s">
        <v>551</v>
      </c>
      <c r="J176" s="141">
        <v>43999</v>
      </c>
      <c r="K176" s="185"/>
      <c r="L176" s="185"/>
      <c r="M176" s="185"/>
      <c r="N176" s="25"/>
      <c r="O176" s="185"/>
      <c r="P176" s="189"/>
      <c r="Q176" s="32"/>
    </row>
    <row r="177" spans="1:17" ht="75" x14ac:dyDescent="0.25">
      <c r="A177" s="183" t="s">
        <v>1439</v>
      </c>
      <c r="B177" s="32" t="s">
        <v>654</v>
      </c>
      <c r="C177" s="25" t="s">
        <v>554</v>
      </c>
      <c r="D177" s="25" t="s">
        <v>646</v>
      </c>
      <c r="E177" s="25" t="s">
        <v>655</v>
      </c>
      <c r="F177" s="25" t="s">
        <v>655</v>
      </c>
      <c r="G177" s="184" t="s">
        <v>55</v>
      </c>
      <c r="H177" s="184"/>
      <c r="I177" s="25" t="s">
        <v>551</v>
      </c>
      <c r="J177" s="141">
        <v>43999</v>
      </c>
      <c r="K177" s="185"/>
      <c r="L177" s="185"/>
      <c r="M177" s="185"/>
      <c r="N177" s="25"/>
      <c r="O177" s="185"/>
      <c r="P177" s="189"/>
      <c r="Q177" s="32"/>
    </row>
    <row r="178" spans="1:17" ht="180" x14ac:dyDescent="0.25">
      <c r="A178" s="192" t="s">
        <v>1440</v>
      </c>
      <c r="B178" s="51" t="s">
        <v>656</v>
      </c>
      <c r="C178" s="51" t="s">
        <v>554</v>
      </c>
      <c r="D178" s="51" t="s">
        <v>657</v>
      </c>
      <c r="E178" s="51" t="s">
        <v>658</v>
      </c>
      <c r="F178" s="51" t="s">
        <v>658</v>
      </c>
      <c r="G178" s="193" t="s">
        <v>55</v>
      </c>
      <c r="H178" s="193"/>
      <c r="I178" s="51" t="s">
        <v>551</v>
      </c>
      <c r="J178" s="143">
        <v>43999</v>
      </c>
      <c r="K178" s="194"/>
      <c r="L178" s="194"/>
      <c r="M178" s="194"/>
      <c r="N178" s="51"/>
      <c r="O178" s="194"/>
      <c r="P178" s="195"/>
      <c r="Q178" s="142"/>
    </row>
    <row r="179" spans="1:17" s="255" customFormat="1" ht="18.75" x14ac:dyDescent="0.25">
      <c r="A179" s="56" t="s">
        <v>1130</v>
      </c>
      <c r="B179" s="57"/>
      <c r="C179" s="57"/>
      <c r="D179" s="196"/>
      <c r="E179" s="196"/>
      <c r="F179" s="196"/>
      <c r="G179" s="196"/>
      <c r="H179" s="196"/>
      <c r="I179" s="196"/>
      <c r="J179" s="251"/>
      <c r="K179" s="197"/>
      <c r="L179" s="197"/>
      <c r="M179" s="197"/>
      <c r="N179" s="196"/>
      <c r="O179" s="197"/>
      <c r="P179" s="198"/>
      <c r="Q179" s="57"/>
    </row>
    <row r="180" spans="1:17" ht="75" x14ac:dyDescent="0.25">
      <c r="A180" s="268" t="s">
        <v>1441</v>
      </c>
      <c r="B180" s="269" t="s">
        <v>659</v>
      </c>
      <c r="C180" s="230"/>
      <c r="D180" s="270" t="s">
        <v>660</v>
      </c>
      <c r="E180" s="270" t="s">
        <v>661</v>
      </c>
      <c r="F180" s="270" t="s">
        <v>661</v>
      </c>
      <c r="G180" s="271" t="s">
        <v>55</v>
      </c>
      <c r="H180" s="271"/>
      <c r="I180" s="270" t="s">
        <v>551</v>
      </c>
      <c r="J180" s="272">
        <v>43999</v>
      </c>
      <c r="K180" s="273"/>
      <c r="L180" s="273"/>
      <c r="M180" s="273"/>
      <c r="N180" s="270"/>
      <c r="O180" s="273"/>
      <c r="P180" s="274"/>
      <c r="Q180" s="230"/>
    </row>
    <row r="181" spans="1:17" ht="18.75" x14ac:dyDescent="0.25">
      <c r="A181" s="56" t="s">
        <v>1131</v>
      </c>
      <c r="B181" s="57"/>
      <c r="C181" s="57"/>
      <c r="D181" s="196"/>
      <c r="E181" s="196"/>
      <c r="F181" s="196"/>
      <c r="G181" s="196"/>
      <c r="H181" s="196"/>
      <c r="I181" s="196"/>
      <c r="J181" s="251"/>
      <c r="K181" s="197"/>
      <c r="L181" s="197"/>
      <c r="M181" s="197"/>
      <c r="N181" s="196"/>
      <c r="O181" s="197"/>
      <c r="P181" s="198"/>
      <c r="Q181" s="57"/>
    </row>
    <row r="182" spans="1:17" ht="90" x14ac:dyDescent="0.25">
      <c r="A182" s="199" t="s">
        <v>1442</v>
      </c>
      <c r="B182" s="54" t="s">
        <v>662</v>
      </c>
      <c r="C182" s="52" t="s">
        <v>554</v>
      </c>
      <c r="D182" s="52" t="s">
        <v>663</v>
      </c>
      <c r="E182" s="52" t="s">
        <v>664</v>
      </c>
      <c r="F182" s="52" t="s">
        <v>665</v>
      </c>
      <c r="G182" s="200" t="s">
        <v>53</v>
      </c>
      <c r="H182" s="285" t="s">
        <v>1653</v>
      </c>
      <c r="I182" s="52" t="s">
        <v>551</v>
      </c>
      <c r="J182" s="204">
        <v>43999</v>
      </c>
      <c r="K182" s="182"/>
      <c r="L182" s="182"/>
      <c r="M182" s="182"/>
      <c r="N182" s="52"/>
      <c r="O182" s="182"/>
      <c r="P182" s="201"/>
      <c r="Q182" s="202"/>
    </row>
    <row r="183" spans="1:17" ht="90" x14ac:dyDescent="0.25">
      <c r="A183" s="192" t="s">
        <v>1443</v>
      </c>
      <c r="B183" s="53" t="s">
        <v>666</v>
      </c>
      <c r="C183" s="51" t="s">
        <v>554</v>
      </c>
      <c r="D183" s="51" t="s">
        <v>667</v>
      </c>
      <c r="E183" s="51" t="s">
        <v>550</v>
      </c>
      <c r="F183" s="51" t="s">
        <v>550</v>
      </c>
      <c r="G183" s="193" t="s">
        <v>55</v>
      </c>
      <c r="H183" s="58"/>
      <c r="I183" s="51" t="s">
        <v>551</v>
      </c>
      <c r="J183" s="143">
        <v>43999</v>
      </c>
      <c r="K183" s="194"/>
      <c r="L183" s="194"/>
      <c r="M183" s="194"/>
      <c r="N183" s="51"/>
      <c r="O183" s="194"/>
      <c r="P183" s="195"/>
      <c r="Q183" s="142"/>
    </row>
    <row r="184" spans="1:17" s="255" customFormat="1" ht="18.75" x14ac:dyDescent="0.25">
      <c r="A184" s="56" t="s">
        <v>1132</v>
      </c>
      <c r="B184" s="56"/>
      <c r="C184" s="56"/>
      <c r="D184" s="196"/>
      <c r="E184" s="196"/>
      <c r="F184" s="196"/>
      <c r="G184" s="151"/>
      <c r="H184" s="196"/>
      <c r="I184" s="196"/>
      <c r="J184" s="251"/>
      <c r="K184" s="197"/>
      <c r="L184" s="197"/>
      <c r="M184" s="197"/>
      <c r="N184" s="196"/>
      <c r="O184" s="197"/>
      <c r="P184" s="198"/>
      <c r="Q184" s="57"/>
    </row>
    <row r="185" spans="1:17" ht="105" x14ac:dyDescent="0.25">
      <c r="A185" s="144" t="s">
        <v>1444</v>
      </c>
      <c r="B185" s="55" t="s">
        <v>668</v>
      </c>
      <c r="C185" s="55" t="s">
        <v>669</v>
      </c>
      <c r="D185" s="52" t="s">
        <v>670</v>
      </c>
      <c r="E185" s="55" t="s">
        <v>671</v>
      </c>
      <c r="F185" s="55" t="s">
        <v>672</v>
      </c>
      <c r="G185" s="51" t="s">
        <v>55</v>
      </c>
      <c r="H185" s="145"/>
      <c r="I185" s="55" t="s">
        <v>673</v>
      </c>
      <c r="J185" s="55" t="s">
        <v>674</v>
      </c>
      <c r="K185" s="46"/>
      <c r="L185" s="46"/>
      <c r="M185" s="46"/>
      <c r="N185" s="46"/>
      <c r="O185" s="46"/>
      <c r="P185" s="46"/>
      <c r="Q185" s="46"/>
    </row>
    <row r="186" spans="1:17" ht="120" x14ac:dyDescent="0.25">
      <c r="A186" s="144" t="s">
        <v>1445</v>
      </c>
      <c r="B186" s="20" t="s">
        <v>675</v>
      </c>
      <c r="C186" s="20" t="s">
        <v>669</v>
      </c>
      <c r="D186" s="25" t="s">
        <v>676</v>
      </c>
      <c r="E186" s="20" t="s">
        <v>677</v>
      </c>
      <c r="F186" s="20" t="s">
        <v>678</v>
      </c>
      <c r="G186" s="25" t="s">
        <v>53</v>
      </c>
      <c r="H186" s="286" t="s">
        <v>1654</v>
      </c>
      <c r="I186" s="20" t="s">
        <v>673</v>
      </c>
      <c r="J186" s="20" t="s">
        <v>674</v>
      </c>
      <c r="K186" s="27"/>
      <c r="L186" s="27"/>
      <c r="M186" s="27"/>
      <c r="N186" s="27"/>
      <c r="O186" s="27"/>
      <c r="P186" s="27"/>
      <c r="Q186" s="27"/>
    </row>
    <row r="187" spans="1:17" ht="105" x14ac:dyDescent="0.25">
      <c r="A187" s="144" t="s">
        <v>1446</v>
      </c>
      <c r="B187" s="20" t="s">
        <v>679</v>
      </c>
      <c r="C187" s="20" t="s">
        <v>669</v>
      </c>
      <c r="D187" s="25" t="s">
        <v>680</v>
      </c>
      <c r="E187" s="20" t="s">
        <v>681</v>
      </c>
      <c r="F187" s="20" t="s">
        <v>682</v>
      </c>
      <c r="G187" s="51" t="s">
        <v>55</v>
      </c>
      <c r="H187" s="146"/>
      <c r="I187" s="20" t="s">
        <v>673</v>
      </c>
      <c r="J187" s="20" t="s">
        <v>674</v>
      </c>
      <c r="K187" s="27"/>
      <c r="L187" s="27"/>
      <c r="M187" s="27"/>
      <c r="N187" s="27"/>
      <c r="O187" s="27"/>
      <c r="P187" s="27"/>
      <c r="Q187" s="27"/>
    </row>
    <row r="188" spans="1:17" ht="105" x14ac:dyDescent="0.25">
      <c r="A188" s="144" t="s">
        <v>1447</v>
      </c>
      <c r="B188" s="20" t="s">
        <v>683</v>
      </c>
      <c r="C188" s="20" t="s">
        <v>669</v>
      </c>
      <c r="D188" s="25" t="s">
        <v>684</v>
      </c>
      <c r="E188" s="20" t="s">
        <v>685</v>
      </c>
      <c r="F188" s="20" t="s">
        <v>686</v>
      </c>
      <c r="G188" s="51" t="s">
        <v>55</v>
      </c>
      <c r="H188" s="146"/>
      <c r="I188" s="20" t="s">
        <v>673</v>
      </c>
      <c r="J188" s="20" t="s">
        <v>674</v>
      </c>
      <c r="K188" s="27"/>
      <c r="L188" s="27"/>
      <c r="M188" s="27"/>
      <c r="N188" s="27"/>
      <c r="O188" s="27"/>
      <c r="P188" s="27"/>
      <c r="Q188" s="27"/>
    </row>
    <row r="189" spans="1:17" ht="105" x14ac:dyDescent="0.25">
      <c r="A189" s="144" t="s">
        <v>1448</v>
      </c>
      <c r="B189" s="20" t="s">
        <v>687</v>
      </c>
      <c r="C189" s="20" t="s">
        <v>669</v>
      </c>
      <c r="D189" s="25" t="s">
        <v>688</v>
      </c>
      <c r="E189" s="20" t="s">
        <v>689</v>
      </c>
      <c r="F189" s="20" t="s">
        <v>690</v>
      </c>
      <c r="G189" s="25" t="s">
        <v>53</v>
      </c>
      <c r="H189" s="286" t="s">
        <v>1655</v>
      </c>
      <c r="I189" s="20" t="s">
        <v>673</v>
      </c>
      <c r="J189" s="20" t="s">
        <v>674</v>
      </c>
      <c r="K189" s="27"/>
      <c r="L189" s="27"/>
      <c r="M189" s="27"/>
      <c r="N189" s="27"/>
      <c r="O189" s="27"/>
      <c r="P189" s="27"/>
      <c r="Q189" s="27"/>
    </row>
    <row r="190" spans="1:17" ht="120" x14ac:dyDescent="0.25">
      <c r="A190" s="144" t="s">
        <v>1449</v>
      </c>
      <c r="B190" s="20" t="s">
        <v>691</v>
      </c>
      <c r="C190" s="20" t="s">
        <v>669</v>
      </c>
      <c r="D190" s="25" t="s">
        <v>692</v>
      </c>
      <c r="E190" s="20" t="s">
        <v>693</v>
      </c>
      <c r="F190" s="20" t="s">
        <v>694</v>
      </c>
      <c r="G190" s="25" t="s">
        <v>53</v>
      </c>
      <c r="H190" s="286" t="s">
        <v>1656</v>
      </c>
      <c r="I190" s="20" t="s">
        <v>673</v>
      </c>
      <c r="J190" s="20" t="s">
        <v>674</v>
      </c>
      <c r="K190" s="27"/>
      <c r="L190" s="27"/>
      <c r="M190" s="27"/>
      <c r="N190" s="27"/>
      <c r="O190" s="27"/>
      <c r="P190" s="27"/>
      <c r="Q190" s="27"/>
    </row>
    <row r="191" spans="1:17" ht="105" x14ac:dyDescent="0.25">
      <c r="A191" s="144" t="s">
        <v>1450</v>
      </c>
      <c r="B191" s="26" t="s">
        <v>695</v>
      </c>
      <c r="C191" s="20" t="s">
        <v>669</v>
      </c>
      <c r="D191" s="25" t="s">
        <v>696</v>
      </c>
      <c r="E191" s="27" t="s">
        <v>697</v>
      </c>
      <c r="F191" s="27" t="s">
        <v>698</v>
      </c>
      <c r="G191" s="25" t="s">
        <v>53</v>
      </c>
      <c r="H191" s="286" t="s">
        <v>1657</v>
      </c>
      <c r="I191" s="20" t="s">
        <v>673</v>
      </c>
      <c r="J191" s="31">
        <v>44172</v>
      </c>
      <c r="K191" s="27"/>
      <c r="L191" s="27"/>
      <c r="M191" s="27"/>
      <c r="N191" s="27"/>
      <c r="O191" s="27"/>
      <c r="P191" s="27"/>
      <c r="Q191" s="27"/>
    </row>
    <row r="192" spans="1:17" ht="105" x14ac:dyDescent="0.25">
      <c r="A192" s="144" t="s">
        <v>1451</v>
      </c>
      <c r="B192" s="26" t="s">
        <v>699</v>
      </c>
      <c r="C192" s="20" t="s">
        <v>669</v>
      </c>
      <c r="D192" s="25" t="s">
        <v>700</v>
      </c>
      <c r="E192" s="27" t="s">
        <v>697</v>
      </c>
      <c r="F192" s="27" t="s">
        <v>698</v>
      </c>
      <c r="G192" s="25" t="s">
        <v>53</v>
      </c>
      <c r="H192" s="286" t="s">
        <v>1658</v>
      </c>
      <c r="I192" s="20" t="s">
        <v>673</v>
      </c>
      <c r="J192" s="31">
        <v>44172</v>
      </c>
      <c r="K192" s="27"/>
      <c r="L192" s="27"/>
      <c r="M192" s="27"/>
      <c r="N192" s="27"/>
      <c r="O192" s="27"/>
      <c r="P192" s="27"/>
      <c r="Q192" s="27"/>
    </row>
    <row r="193" spans="1:17" ht="105" x14ac:dyDescent="0.25">
      <c r="A193" s="144" t="s">
        <v>1452</v>
      </c>
      <c r="B193" s="26" t="s">
        <v>701</v>
      </c>
      <c r="C193" s="20" t="s">
        <v>669</v>
      </c>
      <c r="D193" s="25" t="s">
        <v>702</v>
      </c>
      <c r="E193" s="20" t="s">
        <v>703</v>
      </c>
      <c r="F193" s="20" t="s">
        <v>703</v>
      </c>
      <c r="G193" s="51" t="s">
        <v>55</v>
      </c>
      <c r="H193" s="146"/>
      <c r="I193" s="20" t="s">
        <v>673</v>
      </c>
      <c r="J193" s="31">
        <v>44172</v>
      </c>
      <c r="K193" s="27"/>
      <c r="L193" s="27"/>
      <c r="M193" s="27"/>
      <c r="N193" s="27"/>
      <c r="O193" s="27"/>
      <c r="P193" s="27"/>
      <c r="Q193" s="27"/>
    </row>
    <row r="194" spans="1:17" ht="120" x14ac:dyDescent="0.25">
      <c r="A194" s="144" t="s">
        <v>1453</v>
      </c>
      <c r="B194" s="26" t="s">
        <v>704</v>
      </c>
      <c r="C194" s="20" t="s">
        <v>669</v>
      </c>
      <c r="D194" s="25" t="s">
        <v>705</v>
      </c>
      <c r="E194" s="20" t="s">
        <v>698</v>
      </c>
      <c r="F194" s="20" t="s">
        <v>698</v>
      </c>
      <c r="G194" s="51" t="s">
        <v>55</v>
      </c>
      <c r="H194" s="146"/>
      <c r="I194" s="20" t="s">
        <v>673</v>
      </c>
      <c r="J194" s="31">
        <v>44172</v>
      </c>
      <c r="K194" s="27"/>
      <c r="L194" s="27"/>
      <c r="M194" s="27"/>
      <c r="N194" s="27"/>
      <c r="O194" s="27"/>
      <c r="P194" s="27"/>
      <c r="Q194" s="27"/>
    </row>
    <row r="195" spans="1:17" ht="120" x14ac:dyDescent="0.25">
      <c r="A195" s="144" t="s">
        <v>1454</v>
      </c>
      <c r="B195" s="26" t="s">
        <v>706</v>
      </c>
      <c r="C195" s="20" t="s">
        <v>669</v>
      </c>
      <c r="D195" s="25" t="s">
        <v>707</v>
      </c>
      <c r="E195" s="20" t="s">
        <v>698</v>
      </c>
      <c r="F195" s="20" t="s">
        <v>698</v>
      </c>
      <c r="G195" s="51" t="s">
        <v>55</v>
      </c>
      <c r="H195" s="146"/>
      <c r="I195" s="20" t="s">
        <v>673</v>
      </c>
      <c r="J195" s="31">
        <v>44172</v>
      </c>
      <c r="K195" s="27"/>
      <c r="L195" s="27"/>
      <c r="M195" s="27"/>
      <c r="N195" s="27"/>
      <c r="O195" s="27"/>
      <c r="P195" s="27"/>
      <c r="Q195" s="27"/>
    </row>
    <row r="196" spans="1:17" ht="135" x14ac:dyDescent="0.25">
      <c r="A196" s="144" t="s">
        <v>1455</v>
      </c>
      <c r="B196" s="26" t="s">
        <v>708</v>
      </c>
      <c r="C196" s="20" t="s">
        <v>669</v>
      </c>
      <c r="D196" s="25" t="s">
        <v>709</v>
      </c>
      <c r="E196" s="20" t="s">
        <v>698</v>
      </c>
      <c r="F196" s="20" t="s">
        <v>698</v>
      </c>
      <c r="G196" s="51" t="s">
        <v>55</v>
      </c>
      <c r="H196" s="146"/>
      <c r="I196" s="20" t="s">
        <v>673</v>
      </c>
      <c r="J196" s="31">
        <v>44172</v>
      </c>
      <c r="K196" s="27"/>
      <c r="L196" s="27"/>
      <c r="M196" s="27"/>
      <c r="N196" s="27"/>
      <c r="O196" s="27"/>
      <c r="P196" s="27"/>
      <c r="Q196" s="27"/>
    </row>
    <row r="197" spans="1:17" ht="105" x14ac:dyDescent="0.25">
      <c r="A197" s="276" t="s">
        <v>1456</v>
      </c>
      <c r="B197" s="58" t="s">
        <v>710</v>
      </c>
      <c r="C197" s="50" t="s">
        <v>669</v>
      </c>
      <c r="D197" s="51" t="s">
        <v>711</v>
      </c>
      <c r="E197" s="50" t="s">
        <v>712</v>
      </c>
      <c r="F197" s="50" t="s">
        <v>698</v>
      </c>
      <c r="G197" s="25" t="s">
        <v>53</v>
      </c>
      <c r="H197" s="286" t="s">
        <v>1659</v>
      </c>
      <c r="I197" s="50" t="s">
        <v>673</v>
      </c>
      <c r="J197" s="45">
        <v>44172</v>
      </c>
      <c r="K197" s="44"/>
      <c r="L197" s="44"/>
      <c r="M197" s="44"/>
      <c r="N197" s="44"/>
      <c r="O197" s="44"/>
      <c r="P197" s="44"/>
      <c r="Q197" s="44"/>
    </row>
    <row r="198" spans="1:17" s="255" customFormat="1" ht="18.75" x14ac:dyDescent="0.25">
      <c r="A198" s="275" t="s">
        <v>1133</v>
      </c>
      <c r="B198" s="275"/>
      <c r="C198" s="275"/>
      <c r="D198" s="275"/>
      <c r="E198" s="275"/>
      <c r="F198" s="275"/>
      <c r="G198" s="275"/>
      <c r="H198" s="275"/>
      <c r="I198" s="275"/>
      <c r="J198" s="275"/>
      <c r="K198" s="275"/>
      <c r="L198" s="275"/>
      <c r="M198" s="275"/>
      <c r="N198" s="275"/>
      <c r="O198" s="275"/>
      <c r="P198" s="275"/>
      <c r="Q198" s="275"/>
    </row>
    <row r="199" spans="1:17" ht="105" x14ac:dyDescent="0.25">
      <c r="A199" s="144" t="s">
        <v>1457</v>
      </c>
      <c r="B199" s="55" t="s">
        <v>713</v>
      </c>
      <c r="C199" s="55" t="s">
        <v>669</v>
      </c>
      <c r="D199" s="55" t="s">
        <v>714</v>
      </c>
      <c r="E199" s="55" t="s">
        <v>556</v>
      </c>
      <c r="F199" s="55" t="s">
        <v>715</v>
      </c>
      <c r="G199" s="25" t="s">
        <v>53</v>
      </c>
      <c r="H199" s="287" t="s">
        <v>1660</v>
      </c>
      <c r="I199" s="55" t="s">
        <v>673</v>
      </c>
      <c r="J199" s="55" t="s">
        <v>674</v>
      </c>
      <c r="K199" s="46"/>
      <c r="L199" s="46"/>
      <c r="M199" s="46"/>
      <c r="N199" s="46"/>
      <c r="O199" s="46"/>
      <c r="P199" s="46"/>
      <c r="Q199" s="46"/>
    </row>
    <row r="200" spans="1:17" ht="105" x14ac:dyDescent="0.25">
      <c r="A200" s="144" t="s">
        <v>1458</v>
      </c>
      <c r="B200" s="20" t="s">
        <v>716</v>
      </c>
      <c r="C200" s="20" t="s">
        <v>669</v>
      </c>
      <c r="D200" s="20" t="s">
        <v>717</v>
      </c>
      <c r="E200" s="20" t="s">
        <v>718</v>
      </c>
      <c r="F200" s="20" t="s">
        <v>719</v>
      </c>
      <c r="G200" s="51" t="s">
        <v>55</v>
      </c>
      <c r="H200" s="146"/>
      <c r="I200" s="20" t="s">
        <v>673</v>
      </c>
      <c r="J200" s="20" t="s">
        <v>674</v>
      </c>
      <c r="K200" s="27"/>
      <c r="L200" s="27"/>
      <c r="M200" s="27"/>
      <c r="N200" s="27"/>
      <c r="O200" s="27"/>
      <c r="P200" s="27"/>
      <c r="Q200" s="27"/>
    </row>
    <row r="201" spans="1:17" ht="75" x14ac:dyDescent="0.25">
      <c r="A201" s="144" t="s">
        <v>1459</v>
      </c>
      <c r="B201" s="20" t="s">
        <v>720</v>
      </c>
      <c r="C201" s="27"/>
      <c r="D201" s="20" t="s">
        <v>721</v>
      </c>
      <c r="E201" s="20" t="s">
        <v>722</v>
      </c>
      <c r="F201" s="20" t="s">
        <v>723</v>
      </c>
      <c r="G201" s="25" t="s">
        <v>53</v>
      </c>
      <c r="H201" s="287" t="s">
        <v>1661</v>
      </c>
      <c r="I201" s="20" t="s">
        <v>673</v>
      </c>
      <c r="J201" s="20" t="s">
        <v>674</v>
      </c>
      <c r="K201" s="27"/>
      <c r="L201" s="27"/>
      <c r="M201" s="27"/>
      <c r="N201" s="27"/>
      <c r="O201" s="27"/>
      <c r="P201" s="27"/>
      <c r="Q201" s="27"/>
    </row>
    <row r="202" spans="1:17" ht="90" x14ac:dyDescent="0.25">
      <c r="A202" s="144" t="s">
        <v>1460</v>
      </c>
      <c r="B202" s="20" t="s">
        <v>724</v>
      </c>
      <c r="C202" s="27"/>
      <c r="D202" s="20" t="s">
        <v>725</v>
      </c>
      <c r="E202" s="20" t="s">
        <v>726</v>
      </c>
      <c r="F202" s="20" t="s">
        <v>727</v>
      </c>
      <c r="G202" s="25" t="s">
        <v>53</v>
      </c>
      <c r="H202" s="287" t="s">
        <v>1662</v>
      </c>
      <c r="I202" s="20" t="s">
        <v>673</v>
      </c>
      <c r="J202" s="20" t="s">
        <v>674</v>
      </c>
      <c r="K202" s="27"/>
      <c r="L202" s="27"/>
      <c r="M202" s="27"/>
      <c r="N202" s="27"/>
      <c r="O202" s="27"/>
      <c r="P202" s="27"/>
      <c r="Q202" s="27"/>
    </row>
    <row r="203" spans="1:17" ht="105" x14ac:dyDescent="0.25">
      <c r="A203" s="276" t="s">
        <v>1461</v>
      </c>
      <c r="B203" s="58" t="s">
        <v>728</v>
      </c>
      <c r="C203" s="50" t="s">
        <v>669</v>
      </c>
      <c r="D203" s="50" t="s">
        <v>729</v>
      </c>
      <c r="E203" s="50" t="s">
        <v>730</v>
      </c>
      <c r="F203" s="50" t="s">
        <v>731</v>
      </c>
      <c r="G203" s="25" t="s">
        <v>53</v>
      </c>
      <c r="H203" s="287" t="s">
        <v>1663</v>
      </c>
      <c r="I203" s="50" t="s">
        <v>673</v>
      </c>
      <c r="J203" s="45">
        <v>44172</v>
      </c>
      <c r="K203" s="44"/>
      <c r="L203" s="44"/>
      <c r="M203" s="44"/>
      <c r="N203" s="44"/>
      <c r="O203" s="44"/>
      <c r="P203" s="44"/>
      <c r="Q203" s="44"/>
    </row>
    <row r="204" spans="1:17" ht="18.75" x14ac:dyDescent="0.25">
      <c r="A204" s="275" t="s">
        <v>1134</v>
      </c>
      <c r="B204" s="275"/>
      <c r="C204" s="275"/>
      <c r="D204" s="275"/>
      <c r="E204" s="275"/>
      <c r="F204" s="275"/>
      <c r="G204" s="275"/>
      <c r="H204" s="275"/>
      <c r="I204" s="275"/>
      <c r="J204" s="275"/>
      <c r="K204" s="275"/>
      <c r="L204" s="275"/>
      <c r="M204" s="275"/>
      <c r="N204" s="275"/>
      <c r="O204" s="275"/>
      <c r="P204" s="275"/>
      <c r="Q204" s="275"/>
    </row>
    <row r="205" spans="1:17" ht="120" x14ac:dyDescent="0.25">
      <c r="A205" s="144" t="s">
        <v>1462</v>
      </c>
      <c r="B205" s="59" t="s">
        <v>732</v>
      </c>
      <c r="C205" s="55" t="s">
        <v>669</v>
      </c>
      <c r="D205" s="55" t="s">
        <v>733</v>
      </c>
      <c r="E205" s="55" t="s">
        <v>734</v>
      </c>
      <c r="F205" s="55" t="s">
        <v>735</v>
      </c>
      <c r="G205" s="51" t="s">
        <v>55</v>
      </c>
      <c r="H205" s="145"/>
      <c r="I205" s="55" t="s">
        <v>673</v>
      </c>
      <c r="J205" s="55" t="s">
        <v>674</v>
      </c>
      <c r="K205" s="46"/>
      <c r="L205" s="46"/>
      <c r="M205" s="46"/>
      <c r="N205" s="46"/>
      <c r="O205" s="46"/>
      <c r="P205" s="46"/>
      <c r="Q205" s="46"/>
    </row>
    <row r="206" spans="1:17" ht="150" x14ac:dyDescent="0.25">
      <c r="A206" s="276" t="s">
        <v>1463</v>
      </c>
      <c r="B206" s="51" t="s">
        <v>736</v>
      </c>
      <c r="C206" s="51" t="s">
        <v>554</v>
      </c>
      <c r="D206" s="51" t="s">
        <v>737</v>
      </c>
      <c r="E206" s="51" t="s">
        <v>738</v>
      </c>
      <c r="F206" s="51" t="s">
        <v>739</v>
      </c>
      <c r="G206" s="212" t="s">
        <v>53</v>
      </c>
      <c r="H206" s="281" t="s">
        <v>1664</v>
      </c>
      <c r="I206" s="51" t="s">
        <v>551</v>
      </c>
      <c r="J206" s="143">
        <v>43999</v>
      </c>
      <c r="K206" s="194"/>
      <c r="L206" s="194"/>
      <c r="M206" s="194"/>
      <c r="N206" s="51"/>
      <c r="O206" s="194"/>
      <c r="P206" s="195"/>
      <c r="Q206" s="142"/>
    </row>
    <row r="207" spans="1:17" ht="18.75" x14ac:dyDescent="0.25">
      <c r="A207" s="275" t="s">
        <v>1135</v>
      </c>
      <c r="B207" s="275"/>
      <c r="C207" s="275"/>
      <c r="D207" s="275"/>
      <c r="E207" s="275"/>
      <c r="F207" s="275"/>
      <c r="G207" s="275"/>
      <c r="H207" s="275"/>
      <c r="I207" s="275"/>
      <c r="J207" s="275"/>
      <c r="K207" s="275"/>
      <c r="L207" s="275"/>
      <c r="M207" s="275"/>
      <c r="N207" s="275"/>
      <c r="O207" s="275"/>
      <c r="P207" s="275"/>
      <c r="Q207" s="275"/>
    </row>
    <row r="208" spans="1:17" ht="105" x14ac:dyDescent="0.25">
      <c r="A208" s="144" t="s">
        <v>1464</v>
      </c>
      <c r="B208" s="59" t="s">
        <v>740</v>
      </c>
      <c r="C208" s="55" t="s">
        <v>669</v>
      </c>
      <c r="D208" s="55" t="s">
        <v>741</v>
      </c>
      <c r="E208" s="55" t="s">
        <v>742</v>
      </c>
      <c r="F208" s="55" t="s">
        <v>742</v>
      </c>
      <c r="G208" s="51" t="s">
        <v>55</v>
      </c>
      <c r="H208" s="145"/>
      <c r="I208" s="55" t="s">
        <v>673</v>
      </c>
      <c r="J208" s="55" t="s">
        <v>674</v>
      </c>
      <c r="K208" s="46"/>
      <c r="L208" s="46"/>
      <c r="M208" s="46"/>
      <c r="N208" s="46"/>
      <c r="O208" s="46"/>
      <c r="P208" s="46"/>
      <c r="Q208" s="46"/>
    </row>
    <row r="209" spans="1:17" ht="60" x14ac:dyDescent="0.25">
      <c r="A209" s="144" t="s">
        <v>1465</v>
      </c>
      <c r="B209" s="26" t="s">
        <v>743</v>
      </c>
      <c r="C209" s="27"/>
      <c r="D209" s="20" t="s">
        <v>741</v>
      </c>
      <c r="E209" s="28" t="s">
        <v>744</v>
      </c>
      <c r="F209" s="28" t="s">
        <v>744</v>
      </c>
      <c r="G209" s="51" t="s">
        <v>55</v>
      </c>
      <c r="H209" s="146"/>
      <c r="I209" s="20" t="s">
        <v>673</v>
      </c>
      <c r="J209" s="20" t="s">
        <v>674</v>
      </c>
      <c r="K209" s="27"/>
      <c r="L209" s="27"/>
      <c r="M209" s="27"/>
      <c r="N209" s="27"/>
      <c r="O209" s="27"/>
      <c r="P209" s="27"/>
      <c r="Q209" s="27"/>
    </row>
    <row r="210" spans="1:17" ht="105" x14ac:dyDescent="0.25">
      <c r="A210" s="144" t="s">
        <v>1466</v>
      </c>
      <c r="B210" s="26" t="s">
        <v>745</v>
      </c>
      <c r="C210" s="20" t="s">
        <v>669</v>
      </c>
      <c r="D210" s="20" t="s">
        <v>746</v>
      </c>
      <c r="E210" s="27" t="s">
        <v>747</v>
      </c>
      <c r="F210" s="27" t="s">
        <v>747</v>
      </c>
      <c r="G210" s="51" t="s">
        <v>55</v>
      </c>
      <c r="H210" s="146"/>
      <c r="I210" s="20" t="s">
        <v>673</v>
      </c>
      <c r="J210" s="20" t="s">
        <v>674</v>
      </c>
      <c r="K210" s="27"/>
      <c r="L210" s="27"/>
      <c r="M210" s="27"/>
      <c r="N210" s="27"/>
      <c r="O210" s="27"/>
      <c r="P210" s="27"/>
      <c r="Q210" s="27"/>
    </row>
    <row r="211" spans="1:17" ht="45" x14ac:dyDescent="0.25">
      <c r="A211" s="144" t="s">
        <v>1467</v>
      </c>
      <c r="B211" s="20" t="s">
        <v>748</v>
      </c>
      <c r="C211" s="27"/>
      <c r="D211" s="20" t="s">
        <v>746</v>
      </c>
      <c r="E211" s="20" t="s">
        <v>749</v>
      </c>
      <c r="F211" s="27" t="s">
        <v>747</v>
      </c>
      <c r="G211" s="25" t="s">
        <v>53</v>
      </c>
      <c r="H211" s="286" t="s">
        <v>1665</v>
      </c>
      <c r="I211" s="20" t="s">
        <v>673</v>
      </c>
      <c r="J211" s="20" t="s">
        <v>674</v>
      </c>
      <c r="K211" s="27"/>
      <c r="L211" s="27"/>
      <c r="M211" s="27"/>
      <c r="N211" s="27"/>
      <c r="O211" s="27"/>
      <c r="P211" s="27"/>
      <c r="Q211" s="27"/>
    </row>
    <row r="212" spans="1:17" ht="105" x14ac:dyDescent="0.25">
      <c r="A212" s="144" t="s">
        <v>1468</v>
      </c>
      <c r="B212" s="20" t="s">
        <v>750</v>
      </c>
      <c r="C212" s="20" t="s">
        <v>669</v>
      </c>
      <c r="D212" s="20" t="s">
        <v>751</v>
      </c>
      <c r="E212" s="20" t="s">
        <v>752</v>
      </c>
      <c r="F212" s="20" t="s">
        <v>753</v>
      </c>
      <c r="G212" s="25" t="s">
        <v>53</v>
      </c>
      <c r="H212" s="286" t="s">
        <v>1666</v>
      </c>
      <c r="I212" s="20" t="s">
        <v>673</v>
      </c>
      <c r="J212" s="20" t="s">
        <v>674</v>
      </c>
      <c r="K212" s="27"/>
      <c r="L212" s="27"/>
      <c r="M212" s="27"/>
      <c r="N212" s="27"/>
      <c r="O212" s="27"/>
      <c r="P212" s="27"/>
      <c r="Q212" s="27"/>
    </row>
    <row r="213" spans="1:17" ht="105" x14ac:dyDescent="0.25">
      <c r="A213" s="144" t="s">
        <v>1469</v>
      </c>
      <c r="B213" s="20" t="s">
        <v>754</v>
      </c>
      <c r="C213" s="20" t="s">
        <v>669</v>
      </c>
      <c r="D213" s="20" t="s">
        <v>751</v>
      </c>
      <c r="E213" s="20" t="s">
        <v>755</v>
      </c>
      <c r="F213" s="20" t="s">
        <v>755</v>
      </c>
      <c r="G213" s="51" t="s">
        <v>55</v>
      </c>
      <c r="H213" s="146"/>
      <c r="I213" s="20" t="s">
        <v>673</v>
      </c>
      <c r="J213" s="20" t="s">
        <v>674</v>
      </c>
      <c r="K213" s="27"/>
      <c r="L213" s="27"/>
      <c r="M213" s="27"/>
      <c r="N213" s="27"/>
      <c r="O213" s="27"/>
      <c r="P213" s="27"/>
      <c r="Q213" s="27"/>
    </row>
    <row r="214" spans="1:17" ht="45" x14ac:dyDescent="0.25">
      <c r="A214" s="144" t="s">
        <v>1470</v>
      </c>
      <c r="B214" s="26" t="s">
        <v>756</v>
      </c>
      <c r="C214" s="27"/>
      <c r="D214" s="20" t="s">
        <v>751</v>
      </c>
      <c r="E214" s="20" t="s">
        <v>757</v>
      </c>
      <c r="F214" s="20" t="s">
        <v>757</v>
      </c>
      <c r="G214" s="51" t="s">
        <v>55</v>
      </c>
      <c r="H214" s="146"/>
      <c r="I214" s="20" t="s">
        <v>673</v>
      </c>
      <c r="J214" s="20" t="s">
        <v>674</v>
      </c>
      <c r="K214" s="27"/>
      <c r="L214" s="27"/>
      <c r="M214" s="27"/>
      <c r="N214" s="27"/>
      <c r="O214" s="27"/>
      <c r="P214" s="27"/>
      <c r="Q214" s="27"/>
    </row>
    <row r="215" spans="1:17" ht="105" x14ac:dyDescent="0.25">
      <c r="A215" s="144" t="s">
        <v>1471</v>
      </c>
      <c r="B215" s="26" t="s">
        <v>758</v>
      </c>
      <c r="C215" s="20" t="s">
        <v>669</v>
      </c>
      <c r="D215" s="20" t="s">
        <v>759</v>
      </c>
      <c r="E215" s="20" t="s">
        <v>760</v>
      </c>
      <c r="F215" s="20" t="s">
        <v>760</v>
      </c>
      <c r="G215" s="51" t="s">
        <v>55</v>
      </c>
      <c r="H215" s="146"/>
      <c r="I215" s="20" t="s">
        <v>673</v>
      </c>
      <c r="J215" s="20" t="s">
        <v>674</v>
      </c>
      <c r="K215" s="27"/>
      <c r="L215" s="27"/>
      <c r="M215" s="27"/>
      <c r="N215" s="27"/>
      <c r="O215" s="27"/>
      <c r="P215" s="27"/>
      <c r="Q215" s="27"/>
    </row>
    <row r="216" spans="1:17" ht="105" x14ac:dyDescent="0.25">
      <c r="A216" s="144" t="s">
        <v>1472</v>
      </c>
      <c r="B216" s="26" t="s">
        <v>761</v>
      </c>
      <c r="C216" s="20" t="s">
        <v>669</v>
      </c>
      <c r="D216" s="20" t="s">
        <v>762</v>
      </c>
      <c r="E216" s="20" t="s">
        <v>763</v>
      </c>
      <c r="F216" s="20" t="s">
        <v>764</v>
      </c>
      <c r="G216" s="25" t="s">
        <v>53</v>
      </c>
      <c r="H216" s="286" t="s">
        <v>1667</v>
      </c>
      <c r="I216" s="20" t="s">
        <v>673</v>
      </c>
      <c r="J216" s="20" t="s">
        <v>674</v>
      </c>
      <c r="K216" s="27"/>
      <c r="L216" s="27"/>
      <c r="M216" s="27"/>
      <c r="N216" s="27"/>
      <c r="O216" s="27"/>
      <c r="P216" s="27"/>
      <c r="Q216" s="27"/>
    </row>
    <row r="217" spans="1:17" ht="105" x14ac:dyDescent="0.25">
      <c r="A217" s="144" t="s">
        <v>1473</v>
      </c>
      <c r="B217" s="26" t="s">
        <v>765</v>
      </c>
      <c r="C217" s="20" t="s">
        <v>669</v>
      </c>
      <c r="D217" s="20" t="s">
        <v>762</v>
      </c>
      <c r="E217" s="20" t="s">
        <v>763</v>
      </c>
      <c r="F217" s="20" t="s">
        <v>763</v>
      </c>
      <c r="G217" s="51" t="s">
        <v>55</v>
      </c>
      <c r="H217" s="146"/>
      <c r="I217" s="20" t="s">
        <v>673</v>
      </c>
      <c r="J217" s="213">
        <v>44172</v>
      </c>
      <c r="K217" s="27"/>
      <c r="L217" s="27"/>
      <c r="M217" s="27"/>
      <c r="N217" s="27"/>
      <c r="O217" s="27"/>
      <c r="P217" s="27"/>
      <c r="Q217" s="27"/>
    </row>
    <row r="218" spans="1:17" ht="105" x14ac:dyDescent="0.25">
      <c r="A218" s="144" t="s">
        <v>1474</v>
      </c>
      <c r="B218" s="26" t="s">
        <v>766</v>
      </c>
      <c r="C218" s="20" t="s">
        <v>669</v>
      </c>
      <c r="D218" s="20" t="s">
        <v>767</v>
      </c>
      <c r="E218" s="20" t="s">
        <v>768</v>
      </c>
      <c r="F218" s="20" t="s">
        <v>769</v>
      </c>
      <c r="G218" s="25" t="s">
        <v>53</v>
      </c>
      <c r="H218" s="286" t="s">
        <v>1668</v>
      </c>
      <c r="I218" s="20" t="s">
        <v>673</v>
      </c>
      <c r="J218" s="213">
        <v>44172</v>
      </c>
      <c r="K218" s="27"/>
      <c r="L218" s="27"/>
      <c r="M218" s="27"/>
      <c r="N218" s="27"/>
      <c r="O218" s="27"/>
      <c r="P218" s="27"/>
      <c r="Q218" s="27"/>
    </row>
    <row r="219" spans="1:17" ht="105" x14ac:dyDescent="0.25">
      <c r="A219" s="144" t="s">
        <v>1475</v>
      </c>
      <c r="B219" s="26" t="s">
        <v>770</v>
      </c>
      <c r="C219" s="20" t="s">
        <v>669</v>
      </c>
      <c r="D219" s="20" t="s">
        <v>771</v>
      </c>
      <c r="E219" s="20" t="s">
        <v>772</v>
      </c>
      <c r="F219" s="20" t="s">
        <v>773</v>
      </c>
      <c r="G219" s="25" t="s">
        <v>53</v>
      </c>
      <c r="H219" s="286" t="s">
        <v>1669</v>
      </c>
      <c r="I219" s="20" t="s">
        <v>673</v>
      </c>
      <c r="J219" s="213">
        <v>44172</v>
      </c>
      <c r="K219" s="27"/>
      <c r="L219" s="27"/>
      <c r="M219" s="27"/>
      <c r="N219" s="27"/>
      <c r="O219" s="27"/>
      <c r="P219" s="27"/>
      <c r="Q219" s="27"/>
    </row>
    <row r="220" spans="1:17" ht="105" x14ac:dyDescent="0.25">
      <c r="A220" s="144" t="s">
        <v>1476</v>
      </c>
      <c r="B220" s="26" t="s">
        <v>774</v>
      </c>
      <c r="C220" s="20" t="s">
        <v>669</v>
      </c>
      <c r="D220" s="20" t="s">
        <v>775</v>
      </c>
      <c r="E220" s="20" t="s">
        <v>776</v>
      </c>
      <c r="F220" s="20" t="s">
        <v>777</v>
      </c>
      <c r="G220" s="25" t="s">
        <v>53</v>
      </c>
      <c r="H220" s="286" t="s">
        <v>1670</v>
      </c>
      <c r="I220" s="20" t="s">
        <v>673</v>
      </c>
      <c r="J220" s="213">
        <v>44172</v>
      </c>
      <c r="K220" s="27"/>
      <c r="L220" s="27"/>
      <c r="M220" s="27"/>
      <c r="N220" s="27"/>
      <c r="O220" s="27"/>
      <c r="P220" s="27"/>
      <c r="Q220" s="27"/>
    </row>
    <row r="221" spans="1:17" ht="105" x14ac:dyDescent="0.25">
      <c r="A221" s="144" t="s">
        <v>1477</v>
      </c>
      <c r="B221" s="26" t="s">
        <v>778</v>
      </c>
      <c r="C221" s="20" t="s">
        <v>669</v>
      </c>
      <c r="D221" s="20" t="s">
        <v>779</v>
      </c>
      <c r="E221" s="20" t="s">
        <v>780</v>
      </c>
      <c r="F221" s="20" t="s">
        <v>781</v>
      </c>
      <c r="G221" s="25" t="s">
        <v>53</v>
      </c>
      <c r="H221" s="286" t="s">
        <v>1671</v>
      </c>
      <c r="I221" s="20" t="s">
        <v>673</v>
      </c>
      <c r="J221" s="213">
        <v>44172</v>
      </c>
      <c r="K221" s="27"/>
      <c r="L221" s="27"/>
      <c r="M221" s="27"/>
      <c r="N221" s="27"/>
      <c r="O221" s="27"/>
      <c r="P221" s="27"/>
      <c r="Q221" s="27"/>
    </row>
    <row r="222" spans="1:17" ht="105" x14ac:dyDescent="0.25">
      <c r="A222" s="144" t="s">
        <v>1478</v>
      </c>
      <c r="B222" s="26" t="s">
        <v>782</v>
      </c>
      <c r="C222" s="20" t="s">
        <v>669</v>
      </c>
      <c r="D222" s="20" t="s">
        <v>783</v>
      </c>
      <c r="E222" s="20" t="s">
        <v>784</v>
      </c>
      <c r="F222" s="20" t="s">
        <v>784</v>
      </c>
      <c r="G222" s="51" t="s">
        <v>55</v>
      </c>
      <c r="H222" s="146"/>
      <c r="I222" s="20" t="s">
        <v>673</v>
      </c>
      <c r="J222" s="213">
        <v>44172</v>
      </c>
      <c r="K222" s="27"/>
      <c r="L222" s="27"/>
      <c r="M222" s="27"/>
      <c r="N222" s="27"/>
      <c r="O222" s="27"/>
      <c r="P222" s="27"/>
      <c r="Q222" s="27"/>
    </row>
    <row r="223" spans="1:17" ht="105" x14ac:dyDescent="0.25">
      <c r="A223" s="144" t="s">
        <v>1479</v>
      </c>
      <c r="B223" s="26" t="s">
        <v>785</v>
      </c>
      <c r="C223" s="20" t="s">
        <v>669</v>
      </c>
      <c r="D223" s="20" t="s">
        <v>786</v>
      </c>
      <c r="E223" s="20" t="s">
        <v>787</v>
      </c>
      <c r="F223" s="20" t="s">
        <v>788</v>
      </c>
      <c r="G223" s="51" t="s">
        <v>55</v>
      </c>
      <c r="H223" s="146"/>
      <c r="I223" s="20" t="s">
        <v>673</v>
      </c>
      <c r="J223" s="213">
        <v>44172</v>
      </c>
      <c r="K223" s="27"/>
      <c r="L223" s="27"/>
      <c r="M223" s="27"/>
      <c r="N223" s="27"/>
      <c r="O223" s="27"/>
      <c r="P223" s="27"/>
      <c r="Q223" s="27"/>
    </row>
    <row r="224" spans="1:17" ht="105" x14ac:dyDescent="0.25">
      <c r="A224" s="144" t="s">
        <v>1480</v>
      </c>
      <c r="B224" s="26" t="s">
        <v>789</v>
      </c>
      <c r="C224" s="20" t="s">
        <v>669</v>
      </c>
      <c r="D224" s="20" t="s">
        <v>790</v>
      </c>
      <c r="E224" s="20" t="s">
        <v>791</v>
      </c>
      <c r="F224" s="20" t="s">
        <v>791</v>
      </c>
      <c r="G224" s="51" t="s">
        <v>55</v>
      </c>
      <c r="H224" s="146"/>
      <c r="I224" s="20" t="s">
        <v>673</v>
      </c>
      <c r="J224" s="213">
        <v>44172</v>
      </c>
      <c r="K224" s="27"/>
      <c r="L224" s="27"/>
      <c r="M224" s="27"/>
      <c r="N224" s="27"/>
      <c r="O224" s="27"/>
      <c r="P224" s="27"/>
      <c r="Q224" s="27"/>
    </row>
    <row r="225" spans="1:17" ht="105" x14ac:dyDescent="0.25">
      <c r="A225" s="144" t="s">
        <v>1481</v>
      </c>
      <c r="B225" s="26" t="s">
        <v>792</v>
      </c>
      <c r="C225" s="20" t="s">
        <v>669</v>
      </c>
      <c r="D225" s="20" t="s">
        <v>793</v>
      </c>
      <c r="E225" s="20" t="s">
        <v>794</v>
      </c>
      <c r="F225" s="20" t="s">
        <v>794</v>
      </c>
      <c r="G225" s="51" t="s">
        <v>55</v>
      </c>
      <c r="H225" s="146"/>
      <c r="I225" s="20" t="s">
        <v>673</v>
      </c>
      <c r="J225" s="213">
        <v>44172</v>
      </c>
      <c r="K225" s="27"/>
      <c r="L225" s="27"/>
      <c r="M225" s="27"/>
      <c r="N225" s="27"/>
      <c r="O225" s="27"/>
      <c r="P225" s="27"/>
      <c r="Q225" s="27"/>
    </row>
    <row r="226" spans="1:17" ht="105" x14ac:dyDescent="0.25">
      <c r="A226" s="144" t="s">
        <v>1482</v>
      </c>
      <c r="B226" s="26" t="s">
        <v>795</v>
      </c>
      <c r="C226" s="20" t="s">
        <v>669</v>
      </c>
      <c r="D226" s="20" t="s">
        <v>796</v>
      </c>
      <c r="E226" s="20" t="s">
        <v>797</v>
      </c>
      <c r="F226" s="20" t="s">
        <v>798</v>
      </c>
      <c r="G226" s="25" t="s">
        <v>53</v>
      </c>
      <c r="H226" s="286" t="s">
        <v>1672</v>
      </c>
      <c r="I226" s="20" t="s">
        <v>673</v>
      </c>
      <c r="J226" s="213">
        <v>44172</v>
      </c>
      <c r="K226" s="27"/>
      <c r="L226" s="27"/>
      <c r="M226" s="27"/>
      <c r="N226" s="27"/>
      <c r="O226" s="27"/>
      <c r="P226" s="27"/>
      <c r="Q226" s="27"/>
    </row>
    <row r="227" spans="1:17" ht="105" x14ac:dyDescent="0.25">
      <c r="A227" s="276" t="s">
        <v>1483</v>
      </c>
      <c r="B227" s="58" t="s">
        <v>799</v>
      </c>
      <c r="C227" s="50" t="s">
        <v>669</v>
      </c>
      <c r="D227" s="50" t="s">
        <v>800</v>
      </c>
      <c r="E227" s="50" t="s">
        <v>801</v>
      </c>
      <c r="F227" s="50" t="s">
        <v>801</v>
      </c>
      <c r="G227" s="51" t="s">
        <v>55</v>
      </c>
      <c r="H227" s="150"/>
      <c r="I227" s="50" t="s">
        <v>673</v>
      </c>
      <c r="J227" s="214">
        <v>44172</v>
      </c>
      <c r="K227" s="44"/>
      <c r="L227" s="44"/>
      <c r="M227" s="44"/>
      <c r="N227" s="44"/>
      <c r="O227" s="44"/>
      <c r="P227" s="44"/>
      <c r="Q227" s="44"/>
    </row>
    <row r="228" spans="1:17" ht="18.75" x14ac:dyDescent="0.25">
      <c r="A228" s="275" t="s">
        <v>1136</v>
      </c>
      <c r="B228" s="275"/>
      <c r="C228" s="275"/>
      <c r="D228" s="275"/>
      <c r="E228" s="275"/>
      <c r="F228" s="275"/>
      <c r="G228" s="275"/>
      <c r="H228" s="275"/>
      <c r="I228" s="275"/>
      <c r="J228" s="275"/>
      <c r="K228" s="275"/>
      <c r="L228" s="275"/>
      <c r="M228" s="275"/>
      <c r="N228" s="275"/>
      <c r="O228" s="275"/>
      <c r="P228" s="275"/>
      <c r="Q228" s="275"/>
    </row>
    <row r="229" spans="1:17" ht="105" x14ac:dyDescent="0.25">
      <c r="A229" s="144" t="s">
        <v>1635</v>
      </c>
      <c r="B229" s="59" t="s">
        <v>802</v>
      </c>
      <c r="C229" s="55" t="s">
        <v>669</v>
      </c>
      <c r="D229" s="55" t="s">
        <v>803</v>
      </c>
      <c r="E229" s="55" t="s">
        <v>804</v>
      </c>
      <c r="F229" s="55" t="s">
        <v>805</v>
      </c>
      <c r="G229" s="51" t="s">
        <v>55</v>
      </c>
      <c r="H229" s="145"/>
      <c r="I229" s="55" t="s">
        <v>673</v>
      </c>
      <c r="J229" s="55" t="s">
        <v>674</v>
      </c>
      <c r="K229" s="46"/>
      <c r="L229" s="46"/>
      <c r="M229" s="46"/>
      <c r="N229" s="46"/>
      <c r="O229" s="46"/>
      <c r="P229" s="46"/>
      <c r="Q229" s="46"/>
    </row>
    <row r="230" spans="1:17" ht="105" x14ac:dyDescent="0.25">
      <c r="A230" s="144" t="s">
        <v>1636</v>
      </c>
      <c r="B230" s="26" t="s">
        <v>806</v>
      </c>
      <c r="C230" s="20" t="s">
        <v>669</v>
      </c>
      <c r="D230" s="20" t="s">
        <v>807</v>
      </c>
      <c r="E230" s="20" t="s">
        <v>808</v>
      </c>
      <c r="F230" s="20" t="s">
        <v>808</v>
      </c>
      <c r="G230" s="51" t="s">
        <v>55</v>
      </c>
      <c r="H230" s="146"/>
      <c r="I230" s="20" t="s">
        <v>673</v>
      </c>
      <c r="J230" s="20" t="s">
        <v>674</v>
      </c>
      <c r="K230" s="27"/>
      <c r="L230" s="27"/>
      <c r="M230" s="27"/>
      <c r="N230" s="27"/>
      <c r="O230" s="27"/>
      <c r="P230" s="27"/>
      <c r="Q230" s="27"/>
    </row>
    <row r="231" spans="1:17" ht="105" x14ac:dyDescent="0.25">
      <c r="A231" s="144" t="s">
        <v>1637</v>
      </c>
      <c r="B231" s="26" t="s">
        <v>809</v>
      </c>
      <c r="C231" s="20" t="s">
        <v>669</v>
      </c>
      <c r="D231" s="20" t="s">
        <v>810</v>
      </c>
      <c r="E231" s="20" t="s">
        <v>811</v>
      </c>
      <c r="F231" s="20" t="s">
        <v>811</v>
      </c>
      <c r="G231" s="51" t="s">
        <v>55</v>
      </c>
      <c r="H231" s="146"/>
      <c r="I231" s="20" t="s">
        <v>673</v>
      </c>
      <c r="J231" s="20" t="s">
        <v>674</v>
      </c>
      <c r="K231" s="27"/>
      <c r="L231" s="27"/>
      <c r="M231" s="27"/>
      <c r="N231" s="27"/>
      <c r="O231" s="27"/>
      <c r="P231" s="27"/>
      <c r="Q231" s="27"/>
    </row>
    <row r="232" spans="1:17" ht="105" x14ac:dyDescent="0.25">
      <c r="A232" s="144" t="s">
        <v>1638</v>
      </c>
      <c r="B232" s="26" t="s">
        <v>812</v>
      </c>
      <c r="C232" s="20" t="s">
        <v>669</v>
      </c>
      <c r="D232" s="20" t="s">
        <v>813</v>
      </c>
      <c r="E232" s="20" t="s">
        <v>814</v>
      </c>
      <c r="F232" s="20" t="s">
        <v>814</v>
      </c>
      <c r="G232" s="51" t="s">
        <v>55</v>
      </c>
      <c r="H232" s="146"/>
      <c r="I232" s="20" t="s">
        <v>673</v>
      </c>
      <c r="J232" s="20" t="s">
        <v>674</v>
      </c>
      <c r="K232" s="27"/>
      <c r="L232" s="27"/>
      <c r="M232" s="27"/>
      <c r="N232" s="27"/>
      <c r="O232" s="27"/>
      <c r="P232" s="27"/>
      <c r="Q232" s="27"/>
    </row>
    <row r="233" spans="1:17" ht="105" x14ac:dyDescent="0.25">
      <c r="A233" s="144" t="s">
        <v>1639</v>
      </c>
      <c r="B233" s="26" t="s">
        <v>815</v>
      </c>
      <c r="C233" s="20" t="s">
        <v>669</v>
      </c>
      <c r="D233" s="20" t="s">
        <v>816</v>
      </c>
      <c r="E233" s="20" t="s">
        <v>817</v>
      </c>
      <c r="F233" s="20" t="s">
        <v>804</v>
      </c>
      <c r="G233" s="25" t="s">
        <v>53</v>
      </c>
      <c r="H233" s="286" t="s">
        <v>1673</v>
      </c>
      <c r="I233" s="20" t="s">
        <v>673</v>
      </c>
      <c r="J233" s="213">
        <v>44172</v>
      </c>
      <c r="K233" s="27"/>
      <c r="L233" s="27"/>
      <c r="M233" s="27"/>
      <c r="N233" s="27"/>
      <c r="O233" s="27"/>
      <c r="P233" s="27"/>
      <c r="Q233" s="27"/>
    </row>
    <row r="234" spans="1:17" ht="105" x14ac:dyDescent="0.25">
      <c r="A234" s="144" t="s">
        <v>1640</v>
      </c>
      <c r="B234" s="26" t="s">
        <v>818</v>
      </c>
      <c r="C234" s="20" t="s">
        <v>669</v>
      </c>
      <c r="D234" s="20" t="s">
        <v>819</v>
      </c>
      <c r="E234" s="20" t="s">
        <v>820</v>
      </c>
      <c r="F234" s="20" t="s">
        <v>820</v>
      </c>
      <c r="G234" s="51" t="s">
        <v>55</v>
      </c>
      <c r="H234" s="146"/>
      <c r="I234" s="20" t="s">
        <v>673</v>
      </c>
      <c r="J234" s="213">
        <v>44172</v>
      </c>
      <c r="K234" s="27"/>
      <c r="L234" s="27"/>
      <c r="M234" s="27"/>
      <c r="N234" s="27"/>
      <c r="O234" s="27"/>
      <c r="P234" s="27"/>
      <c r="Q234" s="27"/>
    </row>
    <row r="235" spans="1:17" ht="105" x14ac:dyDescent="0.25">
      <c r="A235" s="144" t="s">
        <v>1641</v>
      </c>
      <c r="B235" s="26" t="s">
        <v>821</v>
      </c>
      <c r="C235" s="20" t="s">
        <v>669</v>
      </c>
      <c r="D235" s="20" t="s">
        <v>822</v>
      </c>
      <c r="E235" s="20" t="s">
        <v>823</v>
      </c>
      <c r="F235" s="20" t="s">
        <v>804</v>
      </c>
      <c r="G235" s="25" t="s">
        <v>53</v>
      </c>
      <c r="H235" s="286" t="s">
        <v>1674</v>
      </c>
      <c r="I235" s="20" t="s">
        <v>673</v>
      </c>
      <c r="J235" s="213">
        <v>44172</v>
      </c>
      <c r="K235" s="27"/>
      <c r="L235" s="27"/>
      <c r="M235" s="27"/>
      <c r="N235" s="27"/>
      <c r="O235" s="27"/>
      <c r="P235" s="27"/>
      <c r="Q235" s="27"/>
    </row>
    <row r="236" spans="1:17" ht="105" x14ac:dyDescent="0.25">
      <c r="A236" s="144" t="s">
        <v>1642</v>
      </c>
      <c r="B236" s="26" t="s">
        <v>824</v>
      </c>
      <c r="C236" s="20" t="s">
        <v>669</v>
      </c>
      <c r="D236" s="20" t="s">
        <v>825</v>
      </c>
      <c r="E236" s="20" t="s">
        <v>826</v>
      </c>
      <c r="F236" s="20" t="s">
        <v>731</v>
      </c>
      <c r="G236" s="25" t="s">
        <v>53</v>
      </c>
      <c r="H236" s="286" t="s">
        <v>1675</v>
      </c>
      <c r="I236" s="20" t="s">
        <v>673</v>
      </c>
      <c r="J236" s="213">
        <v>44172</v>
      </c>
      <c r="K236" s="27"/>
      <c r="L236" s="27"/>
      <c r="M236" s="27"/>
      <c r="N236" s="27"/>
      <c r="O236" s="27"/>
      <c r="P236" s="27"/>
      <c r="Q236" s="27"/>
    </row>
    <row r="237" spans="1:17" ht="105" x14ac:dyDescent="0.25">
      <c r="A237" s="276" t="s">
        <v>1643</v>
      </c>
      <c r="B237" s="58" t="s">
        <v>827</v>
      </c>
      <c r="C237" s="50" t="s">
        <v>669</v>
      </c>
      <c r="D237" s="50" t="s">
        <v>828</v>
      </c>
      <c r="E237" s="50" t="s">
        <v>829</v>
      </c>
      <c r="F237" s="50" t="s">
        <v>829</v>
      </c>
      <c r="G237" s="51" t="s">
        <v>55</v>
      </c>
      <c r="H237" s="150"/>
      <c r="I237" s="50" t="s">
        <v>673</v>
      </c>
      <c r="J237" s="214">
        <v>44172</v>
      </c>
      <c r="K237" s="44"/>
      <c r="L237" s="44"/>
      <c r="M237" s="44"/>
      <c r="N237" s="44"/>
      <c r="O237" s="44"/>
      <c r="P237" s="44"/>
      <c r="Q237" s="44"/>
    </row>
    <row r="238" spans="1:17" s="255" customFormat="1" ht="18.75" x14ac:dyDescent="0.25">
      <c r="A238" s="275" t="s">
        <v>1137</v>
      </c>
      <c r="B238" s="275"/>
      <c r="C238" s="275"/>
      <c r="D238" s="275"/>
      <c r="E238" s="275"/>
      <c r="F238" s="275"/>
      <c r="G238" s="275"/>
      <c r="H238" s="275"/>
      <c r="I238" s="275"/>
      <c r="J238" s="275"/>
      <c r="K238" s="275"/>
      <c r="L238" s="275"/>
      <c r="M238" s="275"/>
      <c r="N238" s="275"/>
      <c r="O238" s="275"/>
      <c r="P238" s="275"/>
      <c r="Q238" s="275"/>
    </row>
    <row r="239" spans="1:17" x14ac:dyDescent="0.25">
      <c r="A239" s="144" t="s">
        <v>1484</v>
      </c>
      <c r="B239" s="59" t="s">
        <v>830</v>
      </c>
      <c r="C239" s="46"/>
      <c r="D239" s="59" t="s">
        <v>831</v>
      </c>
      <c r="E239" s="55" t="s">
        <v>832</v>
      </c>
      <c r="F239" s="55" t="s">
        <v>832</v>
      </c>
      <c r="G239" s="51" t="s">
        <v>55</v>
      </c>
      <c r="H239" s="145"/>
      <c r="I239" s="55" t="s">
        <v>673</v>
      </c>
      <c r="J239" s="55" t="s">
        <v>674</v>
      </c>
      <c r="K239" s="46"/>
      <c r="L239" s="46"/>
      <c r="M239" s="46"/>
      <c r="N239" s="46"/>
      <c r="O239" s="46"/>
      <c r="P239" s="46"/>
      <c r="Q239" s="46"/>
    </row>
    <row r="240" spans="1:17" ht="105" x14ac:dyDescent="0.25">
      <c r="A240" s="29" t="s">
        <v>1485</v>
      </c>
      <c r="B240" s="26" t="s">
        <v>833</v>
      </c>
      <c r="C240" s="20" t="s">
        <v>669</v>
      </c>
      <c r="D240" s="20" t="s">
        <v>834</v>
      </c>
      <c r="E240" s="20" t="s">
        <v>835</v>
      </c>
      <c r="F240" s="20" t="s">
        <v>835</v>
      </c>
      <c r="G240" s="51" t="s">
        <v>55</v>
      </c>
      <c r="H240" s="146"/>
      <c r="I240" s="20" t="s">
        <v>673</v>
      </c>
      <c r="J240" s="20" t="s">
        <v>674</v>
      </c>
      <c r="K240" s="27"/>
      <c r="L240" s="27"/>
      <c r="M240" s="27"/>
      <c r="N240" s="27"/>
      <c r="O240" s="27"/>
      <c r="P240" s="27"/>
      <c r="Q240" s="27"/>
    </row>
    <row r="241" spans="1:17" ht="105" x14ac:dyDescent="0.25">
      <c r="A241" s="29" t="s">
        <v>1486</v>
      </c>
      <c r="B241" s="26" t="s">
        <v>836</v>
      </c>
      <c r="C241" s="20" t="s">
        <v>669</v>
      </c>
      <c r="D241" s="20" t="s">
        <v>834</v>
      </c>
      <c r="E241" s="20" t="s">
        <v>836</v>
      </c>
      <c r="F241" s="20" t="s">
        <v>837</v>
      </c>
      <c r="G241" s="25" t="s">
        <v>53</v>
      </c>
      <c r="H241" s="286" t="s">
        <v>1676</v>
      </c>
      <c r="I241" s="20" t="s">
        <v>673</v>
      </c>
      <c r="J241" s="20" t="s">
        <v>674</v>
      </c>
      <c r="K241" s="27"/>
      <c r="L241" s="27"/>
      <c r="M241" s="27"/>
      <c r="N241" s="27"/>
      <c r="O241" s="27"/>
      <c r="P241" s="27"/>
      <c r="Q241" s="27"/>
    </row>
    <row r="242" spans="1:17" ht="105" x14ac:dyDescent="0.25">
      <c r="A242" s="29" t="s">
        <v>1487</v>
      </c>
      <c r="B242" s="26" t="s">
        <v>838</v>
      </c>
      <c r="C242" s="20" t="s">
        <v>669</v>
      </c>
      <c r="D242" s="20" t="s">
        <v>834</v>
      </c>
      <c r="E242" s="20" t="s">
        <v>839</v>
      </c>
      <c r="F242" s="20" t="s">
        <v>840</v>
      </c>
      <c r="G242" s="25" t="s">
        <v>53</v>
      </c>
      <c r="H242" s="286" t="s">
        <v>1677</v>
      </c>
      <c r="I242" s="20" t="s">
        <v>673</v>
      </c>
      <c r="J242" s="31">
        <v>44172</v>
      </c>
      <c r="K242" s="27"/>
      <c r="L242" s="27"/>
      <c r="M242" s="27"/>
      <c r="N242" s="27"/>
      <c r="O242" s="27"/>
      <c r="P242" s="27"/>
      <c r="Q242" s="27"/>
    </row>
    <row r="243" spans="1:17" ht="105" x14ac:dyDescent="0.25">
      <c r="A243" s="29" t="s">
        <v>1488</v>
      </c>
      <c r="B243" s="26" t="s">
        <v>841</v>
      </c>
      <c r="C243" s="20" t="s">
        <v>669</v>
      </c>
      <c r="D243" s="20" t="s">
        <v>834</v>
      </c>
      <c r="E243" s="27" t="s">
        <v>842</v>
      </c>
      <c r="F243" s="27" t="s">
        <v>843</v>
      </c>
      <c r="G243" s="25" t="s">
        <v>53</v>
      </c>
      <c r="H243" s="286" t="s">
        <v>1678</v>
      </c>
      <c r="I243" s="20" t="s">
        <v>673</v>
      </c>
      <c r="J243" s="31">
        <v>44172</v>
      </c>
      <c r="K243" s="27"/>
      <c r="L243" s="27"/>
      <c r="M243" s="27"/>
      <c r="N243" s="27"/>
      <c r="O243" s="27"/>
      <c r="P243" s="27"/>
      <c r="Q243" s="27"/>
    </row>
    <row r="244" spans="1:17" ht="105" x14ac:dyDescent="0.25">
      <c r="A244" s="252" t="s">
        <v>1489</v>
      </c>
      <c r="B244" s="58" t="s">
        <v>844</v>
      </c>
      <c r="C244" s="50" t="s">
        <v>669</v>
      </c>
      <c r="D244" s="50" t="s">
        <v>834</v>
      </c>
      <c r="E244" s="44" t="s">
        <v>845</v>
      </c>
      <c r="F244" s="50" t="s">
        <v>846</v>
      </c>
      <c r="G244" s="51" t="s">
        <v>53</v>
      </c>
      <c r="H244" s="286" t="s">
        <v>1679</v>
      </c>
      <c r="I244" s="50" t="s">
        <v>673</v>
      </c>
      <c r="J244" s="45">
        <v>44172</v>
      </c>
      <c r="K244" s="44"/>
      <c r="L244" s="44"/>
      <c r="M244" s="44"/>
      <c r="N244" s="44"/>
      <c r="O244" s="44"/>
      <c r="P244" s="44"/>
      <c r="Q244" s="44"/>
    </row>
    <row r="245" spans="1:17" s="255" customFormat="1" ht="18.75" x14ac:dyDescent="0.25">
      <c r="A245" s="275" t="s">
        <v>1138</v>
      </c>
      <c r="B245" s="275"/>
      <c r="C245" s="275"/>
      <c r="D245" s="275"/>
      <c r="E245" s="275"/>
      <c r="F245" s="275"/>
      <c r="G245" s="275"/>
      <c r="H245" s="275"/>
      <c r="I245" s="275"/>
      <c r="J245" s="275"/>
      <c r="K245" s="275"/>
      <c r="L245" s="275"/>
      <c r="M245" s="275"/>
      <c r="N245" s="275"/>
      <c r="O245" s="275"/>
      <c r="P245" s="275"/>
      <c r="Q245" s="275"/>
    </row>
    <row r="246" spans="1:17" ht="105" x14ac:dyDescent="0.25">
      <c r="A246" s="199" t="s">
        <v>1490</v>
      </c>
      <c r="B246" s="52" t="s">
        <v>847</v>
      </c>
      <c r="C246" s="52" t="s">
        <v>848</v>
      </c>
      <c r="D246" s="52" t="s">
        <v>849</v>
      </c>
      <c r="E246" s="52" t="s">
        <v>850</v>
      </c>
      <c r="F246" s="52" t="s">
        <v>850</v>
      </c>
      <c r="G246" s="277" t="s">
        <v>55</v>
      </c>
      <c r="H246" s="277"/>
      <c r="I246" s="34" t="s">
        <v>1645</v>
      </c>
      <c r="J246" s="204">
        <v>43998</v>
      </c>
      <c r="K246" s="52"/>
      <c r="L246" s="52"/>
      <c r="M246" s="202"/>
      <c r="N246" s="202"/>
      <c r="O246" s="52"/>
      <c r="P246" s="204"/>
      <c r="Q246" s="202"/>
    </row>
    <row r="247" spans="1:17" ht="105" x14ac:dyDescent="0.25">
      <c r="A247" s="183" t="s">
        <v>1491</v>
      </c>
      <c r="B247" s="25" t="s">
        <v>852</v>
      </c>
      <c r="C247" s="25" t="s">
        <v>853</v>
      </c>
      <c r="D247" s="25" t="s">
        <v>854</v>
      </c>
      <c r="E247" s="25" t="s">
        <v>855</v>
      </c>
      <c r="F247" s="25" t="s">
        <v>855</v>
      </c>
      <c r="G247" s="207" t="s">
        <v>55</v>
      </c>
      <c r="H247" s="215"/>
      <c r="I247" s="34" t="s">
        <v>1645</v>
      </c>
      <c r="J247" s="141">
        <v>43998</v>
      </c>
      <c r="K247" s="25"/>
      <c r="L247" s="25"/>
      <c r="M247" s="25"/>
      <c r="N247" s="25"/>
      <c r="O247" s="32"/>
      <c r="P247" s="141"/>
      <c r="Q247" s="32"/>
    </row>
    <row r="248" spans="1:17" ht="105" x14ac:dyDescent="0.25">
      <c r="A248" s="183" t="s">
        <v>1492</v>
      </c>
      <c r="B248" s="25" t="s">
        <v>856</v>
      </c>
      <c r="C248" s="25" t="s">
        <v>857</v>
      </c>
      <c r="D248" s="25" t="s">
        <v>858</v>
      </c>
      <c r="E248" s="25" t="s">
        <v>855</v>
      </c>
      <c r="F248" s="25" t="s">
        <v>698</v>
      </c>
      <c r="G248" s="184" t="s">
        <v>53</v>
      </c>
      <c r="H248" s="280" t="s">
        <v>859</v>
      </c>
      <c r="I248" s="34" t="s">
        <v>1645</v>
      </c>
      <c r="J248" s="141">
        <v>43998</v>
      </c>
      <c r="K248" s="25"/>
      <c r="L248" s="25"/>
      <c r="M248" s="25"/>
      <c r="N248" s="25"/>
      <c r="O248" s="25"/>
      <c r="P248" s="141"/>
      <c r="Q248" s="32"/>
    </row>
    <row r="249" spans="1:17" ht="105" x14ac:dyDescent="0.25">
      <c r="A249" s="183" t="s">
        <v>1493</v>
      </c>
      <c r="B249" s="25" t="s">
        <v>860</v>
      </c>
      <c r="C249" s="25" t="s">
        <v>861</v>
      </c>
      <c r="D249" s="25" t="s">
        <v>862</v>
      </c>
      <c r="E249" s="25" t="s">
        <v>863</v>
      </c>
      <c r="F249" s="25" t="s">
        <v>698</v>
      </c>
      <c r="G249" s="184" t="s">
        <v>53</v>
      </c>
      <c r="H249" s="280" t="s">
        <v>864</v>
      </c>
      <c r="I249" s="34" t="s">
        <v>1645</v>
      </c>
      <c r="J249" s="141">
        <v>43998</v>
      </c>
      <c r="K249" s="25"/>
      <c r="L249" s="25"/>
      <c r="M249" s="25"/>
      <c r="N249" s="25"/>
      <c r="O249" s="25"/>
      <c r="P249" s="141"/>
      <c r="Q249" s="32"/>
    </row>
    <row r="250" spans="1:17" ht="105" x14ac:dyDescent="0.25">
      <c r="A250" s="183" t="s">
        <v>1494</v>
      </c>
      <c r="B250" s="25" t="s">
        <v>865</v>
      </c>
      <c r="C250" s="25" t="s">
        <v>866</v>
      </c>
      <c r="D250" s="25" t="s">
        <v>867</v>
      </c>
      <c r="E250" s="25" t="s">
        <v>698</v>
      </c>
      <c r="F250" s="25" t="s">
        <v>698</v>
      </c>
      <c r="G250" s="207" t="s">
        <v>55</v>
      </c>
      <c r="H250" s="215"/>
      <c r="I250" s="34" t="s">
        <v>1645</v>
      </c>
      <c r="J250" s="141">
        <v>43998</v>
      </c>
      <c r="K250" s="25"/>
      <c r="L250" s="25"/>
      <c r="M250" s="25"/>
      <c r="N250" s="25"/>
      <c r="O250" s="25"/>
      <c r="P250" s="141"/>
      <c r="Q250" s="32"/>
    </row>
    <row r="251" spans="1:17" ht="105" x14ac:dyDescent="0.25">
      <c r="A251" s="183" t="s">
        <v>1495</v>
      </c>
      <c r="B251" s="25" t="s">
        <v>868</v>
      </c>
      <c r="C251" s="25" t="s">
        <v>869</v>
      </c>
      <c r="D251" s="25" t="s">
        <v>870</v>
      </c>
      <c r="E251" s="25" t="s">
        <v>698</v>
      </c>
      <c r="F251" s="25" t="s">
        <v>698</v>
      </c>
      <c r="G251" s="207" t="s">
        <v>55</v>
      </c>
      <c r="H251" s="215"/>
      <c r="I251" s="34" t="s">
        <v>1645</v>
      </c>
      <c r="J251" s="141">
        <v>43998</v>
      </c>
      <c r="K251" s="25"/>
      <c r="L251" s="25"/>
      <c r="M251" s="25"/>
      <c r="N251" s="25"/>
      <c r="O251" s="25"/>
      <c r="P251" s="141"/>
      <c r="Q251" s="32"/>
    </row>
    <row r="252" spans="1:17" ht="105" x14ac:dyDescent="0.25">
      <c r="A252" s="183" t="s">
        <v>1496</v>
      </c>
      <c r="B252" s="25" t="s">
        <v>871</v>
      </c>
      <c r="C252" s="25" t="s">
        <v>872</v>
      </c>
      <c r="D252" s="25" t="s">
        <v>873</v>
      </c>
      <c r="E252" s="25" t="s">
        <v>874</v>
      </c>
      <c r="F252" s="25" t="s">
        <v>698</v>
      </c>
      <c r="G252" s="184" t="s">
        <v>53</v>
      </c>
      <c r="H252" s="280" t="s">
        <v>875</v>
      </c>
      <c r="I252" s="34" t="s">
        <v>1645</v>
      </c>
      <c r="J252" s="141">
        <v>43998</v>
      </c>
      <c r="K252" s="25"/>
      <c r="L252" s="25"/>
      <c r="M252" s="25"/>
      <c r="N252" s="25"/>
      <c r="O252" s="25"/>
      <c r="P252" s="141"/>
      <c r="Q252" s="32"/>
    </row>
    <row r="253" spans="1:17" ht="105" x14ac:dyDescent="0.25">
      <c r="A253" s="183" t="s">
        <v>1497</v>
      </c>
      <c r="B253" s="25" t="s">
        <v>876</v>
      </c>
      <c r="C253" s="25" t="s">
        <v>877</v>
      </c>
      <c r="D253" s="25" t="s">
        <v>878</v>
      </c>
      <c r="E253" s="25" t="s">
        <v>879</v>
      </c>
      <c r="F253" s="25" t="s">
        <v>879</v>
      </c>
      <c r="G253" s="184" t="s">
        <v>55</v>
      </c>
      <c r="H253" s="215"/>
      <c r="I253" s="34" t="s">
        <v>1645</v>
      </c>
      <c r="J253" s="141">
        <v>43998</v>
      </c>
      <c r="K253" s="185"/>
      <c r="L253" s="185"/>
      <c r="M253" s="185"/>
      <c r="N253" s="25"/>
      <c r="O253" s="185"/>
      <c r="P253" s="189"/>
      <c r="Q253" s="32"/>
    </row>
    <row r="254" spans="1:17" ht="105" x14ac:dyDescent="0.25">
      <c r="A254" s="183" t="s">
        <v>1498</v>
      </c>
      <c r="B254" s="25" t="s">
        <v>880</v>
      </c>
      <c r="C254" s="25" t="s">
        <v>881</v>
      </c>
      <c r="D254" s="25" t="s">
        <v>882</v>
      </c>
      <c r="E254" s="25" t="s">
        <v>883</v>
      </c>
      <c r="F254" s="25" t="s">
        <v>884</v>
      </c>
      <c r="G254" s="184" t="s">
        <v>53</v>
      </c>
      <c r="H254" s="280" t="s">
        <v>885</v>
      </c>
      <c r="I254" s="34" t="s">
        <v>1645</v>
      </c>
      <c r="J254" s="141">
        <v>43998</v>
      </c>
      <c r="K254" s="185"/>
      <c r="L254" s="185"/>
      <c r="M254" s="185"/>
      <c r="N254" s="25"/>
      <c r="O254" s="185"/>
      <c r="P254" s="189"/>
      <c r="Q254" s="32"/>
    </row>
    <row r="255" spans="1:17" ht="105" x14ac:dyDescent="0.25">
      <c r="A255" s="183" t="s">
        <v>1499</v>
      </c>
      <c r="B255" s="25" t="s">
        <v>886</v>
      </c>
      <c r="C255" s="25" t="s">
        <v>887</v>
      </c>
      <c r="D255" s="25" t="s">
        <v>878</v>
      </c>
      <c r="E255" s="25" t="s">
        <v>698</v>
      </c>
      <c r="F255" s="25" t="s">
        <v>698</v>
      </c>
      <c r="G255" s="184" t="s">
        <v>55</v>
      </c>
      <c r="H255" s="215"/>
      <c r="I255" s="34" t="s">
        <v>1645</v>
      </c>
      <c r="J255" s="141">
        <v>43998</v>
      </c>
      <c r="K255" s="185"/>
      <c r="L255" s="185"/>
      <c r="M255" s="185"/>
      <c r="N255" s="25"/>
      <c r="O255" s="185"/>
      <c r="P255" s="189"/>
      <c r="Q255" s="32"/>
    </row>
    <row r="256" spans="1:17" ht="105" x14ac:dyDescent="0.25">
      <c r="A256" s="183" t="s">
        <v>1500</v>
      </c>
      <c r="B256" s="25" t="s">
        <v>888</v>
      </c>
      <c r="C256" s="25" t="s">
        <v>889</v>
      </c>
      <c r="D256" s="25" t="s">
        <v>890</v>
      </c>
      <c r="E256" s="25" t="s">
        <v>698</v>
      </c>
      <c r="F256" s="25" t="s">
        <v>698</v>
      </c>
      <c r="G256" s="184" t="s">
        <v>55</v>
      </c>
      <c r="H256" s="215"/>
      <c r="I256" s="34" t="s">
        <v>1645</v>
      </c>
      <c r="J256" s="141">
        <v>43998</v>
      </c>
      <c r="K256" s="185"/>
      <c r="L256" s="185"/>
      <c r="M256" s="185"/>
      <c r="N256" s="25"/>
      <c r="O256" s="185"/>
      <c r="P256" s="189"/>
      <c r="Q256" s="32"/>
    </row>
    <row r="257" spans="1:17" ht="105" x14ac:dyDescent="0.25">
      <c r="A257" s="183" t="s">
        <v>1501</v>
      </c>
      <c r="B257" s="25" t="s">
        <v>891</v>
      </c>
      <c r="C257" s="25" t="s">
        <v>892</v>
      </c>
      <c r="D257" s="25" t="s">
        <v>893</v>
      </c>
      <c r="E257" s="25" t="s">
        <v>698</v>
      </c>
      <c r="F257" s="25" t="s">
        <v>698</v>
      </c>
      <c r="G257" s="184" t="s">
        <v>55</v>
      </c>
      <c r="H257" s="215"/>
      <c r="I257" s="34" t="s">
        <v>1645</v>
      </c>
      <c r="J257" s="141"/>
      <c r="K257" s="185"/>
      <c r="L257" s="185"/>
      <c r="M257" s="185"/>
      <c r="N257" s="25"/>
      <c r="O257" s="185"/>
      <c r="P257" s="189"/>
      <c r="Q257" s="32"/>
    </row>
    <row r="258" spans="1:17" ht="105" x14ac:dyDescent="0.25">
      <c r="A258" s="183" t="s">
        <v>1502</v>
      </c>
      <c r="B258" s="25" t="s">
        <v>894</v>
      </c>
      <c r="C258" s="25" t="s">
        <v>895</v>
      </c>
      <c r="D258" s="25" t="s">
        <v>896</v>
      </c>
      <c r="E258" s="25" t="s">
        <v>897</v>
      </c>
      <c r="F258" s="25" t="s">
        <v>898</v>
      </c>
      <c r="G258" s="184" t="s">
        <v>53</v>
      </c>
      <c r="H258" s="280" t="s">
        <v>899</v>
      </c>
      <c r="I258" s="34" t="s">
        <v>1645</v>
      </c>
      <c r="J258" s="141"/>
      <c r="K258" s="185"/>
      <c r="L258" s="185"/>
      <c r="M258" s="185"/>
      <c r="N258" s="25"/>
      <c r="O258" s="185"/>
      <c r="P258" s="189"/>
      <c r="Q258" s="32"/>
    </row>
    <row r="259" spans="1:17" ht="105" x14ac:dyDescent="0.25">
      <c r="A259" s="183" t="s">
        <v>1503</v>
      </c>
      <c r="B259" s="25" t="s">
        <v>900</v>
      </c>
      <c r="C259" s="25" t="s">
        <v>901</v>
      </c>
      <c r="D259" s="25" t="s">
        <v>902</v>
      </c>
      <c r="E259" s="25" t="s">
        <v>903</v>
      </c>
      <c r="F259" s="25" t="s">
        <v>898</v>
      </c>
      <c r="G259" s="184" t="s">
        <v>53</v>
      </c>
      <c r="H259" s="280" t="s">
        <v>904</v>
      </c>
      <c r="I259" s="34" t="s">
        <v>1645</v>
      </c>
      <c r="J259" s="141"/>
      <c r="K259" s="185"/>
      <c r="L259" s="185"/>
      <c r="M259" s="185"/>
      <c r="N259" s="25"/>
      <c r="O259" s="185"/>
      <c r="P259" s="189"/>
      <c r="Q259" s="32"/>
    </row>
    <row r="260" spans="1:17" ht="105" x14ac:dyDescent="0.25">
      <c r="A260" s="192" t="s">
        <v>1504</v>
      </c>
      <c r="B260" s="51" t="s">
        <v>905</v>
      </c>
      <c r="C260" s="51" t="s">
        <v>906</v>
      </c>
      <c r="D260" s="51" t="s">
        <v>907</v>
      </c>
      <c r="E260" s="51" t="s">
        <v>908</v>
      </c>
      <c r="F260" s="51" t="s">
        <v>898</v>
      </c>
      <c r="G260" s="193" t="s">
        <v>53</v>
      </c>
      <c r="H260" s="280" t="s">
        <v>909</v>
      </c>
      <c r="I260" s="34" t="s">
        <v>1645</v>
      </c>
      <c r="J260" s="143"/>
      <c r="K260" s="194"/>
      <c r="L260" s="194"/>
      <c r="M260" s="194"/>
      <c r="N260" s="51"/>
      <c r="O260" s="194"/>
      <c r="P260" s="195"/>
      <c r="Q260" s="142"/>
    </row>
    <row r="261" spans="1:17" ht="18.75" x14ac:dyDescent="0.25">
      <c r="A261" s="275" t="s">
        <v>1139</v>
      </c>
      <c r="B261" s="275"/>
      <c r="C261" s="275"/>
      <c r="D261" s="275"/>
      <c r="E261" s="275"/>
      <c r="F261" s="275"/>
      <c r="G261" s="275"/>
      <c r="H261" s="275"/>
      <c r="I261" s="275"/>
      <c r="J261" s="275"/>
      <c r="K261" s="275"/>
      <c r="L261" s="275"/>
      <c r="M261" s="275"/>
      <c r="N261" s="275"/>
      <c r="O261" s="275"/>
      <c r="P261" s="275"/>
      <c r="Q261" s="275"/>
    </row>
    <row r="262" spans="1:17" ht="90" x14ac:dyDescent="0.25">
      <c r="A262" s="199" t="s">
        <v>1505</v>
      </c>
      <c r="B262" s="52" t="s">
        <v>910</v>
      </c>
      <c r="C262" s="202"/>
      <c r="D262" s="52" t="s">
        <v>911</v>
      </c>
      <c r="E262" s="52" t="s">
        <v>912</v>
      </c>
      <c r="F262" s="52" t="s">
        <v>913</v>
      </c>
      <c r="G262" s="203" t="s">
        <v>53</v>
      </c>
      <c r="H262" s="280" t="s">
        <v>914</v>
      </c>
      <c r="I262" s="34" t="s">
        <v>1645</v>
      </c>
      <c r="J262" s="204">
        <v>43998</v>
      </c>
      <c r="K262" s="182"/>
      <c r="L262" s="182"/>
      <c r="M262" s="182"/>
      <c r="N262" s="52"/>
      <c r="O262" s="182"/>
      <c r="P262" s="201"/>
      <c r="Q262" s="202"/>
    </row>
    <row r="263" spans="1:17" ht="45" x14ac:dyDescent="0.25">
      <c r="A263" s="199" t="s">
        <v>1506</v>
      </c>
      <c r="B263" s="25" t="s">
        <v>915</v>
      </c>
      <c r="C263" s="32"/>
      <c r="D263" s="25" t="s">
        <v>916</v>
      </c>
      <c r="E263" s="25" t="s">
        <v>917</v>
      </c>
      <c r="F263" s="25" t="s">
        <v>917</v>
      </c>
      <c r="G263" s="184" t="s">
        <v>55</v>
      </c>
      <c r="H263"/>
      <c r="I263" s="34" t="s">
        <v>1645</v>
      </c>
      <c r="J263" s="141">
        <v>43998</v>
      </c>
      <c r="K263" s="185"/>
      <c r="L263" s="185"/>
      <c r="M263" s="185"/>
      <c r="N263" s="25"/>
      <c r="O263" s="185"/>
      <c r="P263" s="189"/>
      <c r="Q263" s="32"/>
    </row>
    <row r="264" spans="1:17" ht="75" x14ac:dyDescent="0.25">
      <c r="A264" s="268" t="s">
        <v>1507</v>
      </c>
      <c r="B264" s="51" t="s">
        <v>918</v>
      </c>
      <c r="C264" s="142"/>
      <c r="D264" s="51" t="s">
        <v>919</v>
      </c>
      <c r="E264" s="51" t="s">
        <v>920</v>
      </c>
      <c r="F264" s="51" t="s">
        <v>921</v>
      </c>
      <c r="G264" s="193" t="s">
        <v>53</v>
      </c>
      <c r="H264" s="280" t="s">
        <v>922</v>
      </c>
      <c r="I264" s="34" t="s">
        <v>1645</v>
      </c>
      <c r="J264" s="143">
        <v>43998</v>
      </c>
      <c r="K264" s="194"/>
      <c r="L264" s="194"/>
      <c r="M264" s="194"/>
      <c r="N264" s="51"/>
      <c r="O264" s="194"/>
      <c r="P264" s="195"/>
      <c r="Q264" s="142"/>
    </row>
    <row r="265" spans="1:17" ht="18.75" x14ac:dyDescent="0.25">
      <c r="A265" s="275" t="s">
        <v>1140</v>
      </c>
      <c r="B265" s="275"/>
      <c r="C265" s="275"/>
      <c r="D265" s="275"/>
      <c r="E265" s="275"/>
      <c r="F265" s="275"/>
      <c r="G265" s="275"/>
      <c r="H265" s="275"/>
      <c r="I265" s="275"/>
      <c r="J265" s="275"/>
      <c r="K265" s="275"/>
      <c r="L265" s="275"/>
      <c r="M265" s="275"/>
      <c r="N265" s="275"/>
      <c r="O265" s="275"/>
      <c r="P265" s="275"/>
      <c r="Q265" s="275"/>
    </row>
    <row r="266" spans="1:17" ht="78" customHeight="1" x14ac:dyDescent="0.25">
      <c r="A266" s="205" t="s">
        <v>1508</v>
      </c>
      <c r="B266" s="52" t="s">
        <v>923</v>
      </c>
      <c r="C266" s="202"/>
      <c r="D266" s="52" t="s">
        <v>924</v>
      </c>
      <c r="E266" s="52" t="s">
        <v>925</v>
      </c>
      <c r="F266" s="52" t="s">
        <v>925</v>
      </c>
      <c r="G266" s="203" t="s">
        <v>55</v>
      </c>
      <c r="H266" s="216"/>
      <c r="I266" s="34" t="s">
        <v>1645</v>
      </c>
      <c r="J266" s="204">
        <v>43998</v>
      </c>
      <c r="K266" s="182"/>
      <c r="L266" s="182"/>
      <c r="M266" s="182"/>
      <c r="N266" s="52"/>
      <c r="O266" s="182"/>
      <c r="P266" s="201"/>
      <c r="Q266" s="202"/>
    </row>
    <row r="267" spans="1:17" ht="60" x14ac:dyDescent="0.25">
      <c r="A267" s="205" t="s">
        <v>1509</v>
      </c>
      <c r="B267" s="25" t="s">
        <v>923</v>
      </c>
      <c r="C267" s="32"/>
      <c r="D267" s="25" t="s">
        <v>926</v>
      </c>
      <c r="E267" s="25" t="s">
        <v>925</v>
      </c>
      <c r="F267" s="25" t="s">
        <v>925</v>
      </c>
      <c r="G267" s="184" t="s">
        <v>55</v>
      </c>
      <c r="H267" s="215"/>
      <c r="I267" s="34" t="s">
        <v>1645</v>
      </c>
      <c r="J267" s="141">
        <v>43998</v>
      </c>
      <c r="K267" s="185"/>
      <c r="L267" s="185"/>
      <c r="M267" s="185"/>
      <c r="N267" s="25"/>
      <c r="O267" s="185"/>
      <c r="P267" s="189"/>
      <c r="Q267" s="32"/>
    </row>
    <row r="268" spans="1:17" ht="60" x14ac:dyDescent="0.25">
      <c r="A268" s="205" t="s">
        <v>1510</v>
      </c>
      <c r="B268" s="25" t="s">
        <v>927</v>
      </c>
      <c r="C268" s="32"/>
      <c r="D268" s="25" t="s">
        <v>928</v>
      </c>
      <c r="E268" s="25" t="s">
        <v>929</v>
      </c>
      <c r="F268" s="25" t="s">
        <v>929</v>
      </c>
      <c r="G268" s="184" t="s">
        <v>55</v>
      </c>
      <c r="H268" s="215"/>
      <c r="I268" s="34" t="s">
        <v>1645</v>
      </c>
      <c r="J268" s="141">
        <v>43998</v>
      </c>
      <c r="K268" s="185"/>
      <c r="L268" s="185"/>
      <c r="M268" s="185"/>
      <c r="N268" s="25"/>
      <c r="O268" s="185"/>
      <c r="P268" s="189"/>
      <c r="Q268" s="32"/>
    </row>
    <row r="269" spans="1:17" ht="60" x14ac:dyDescent="0.25">
      <c r="A269" s="205" t="s">
        <v>1511</v>
      </c>
      <c r="B269" s="25" t="s">
        <v>930</v>
      </c>
      <c r="C269" s="32"/>
      <c r="D269" s="25" t="s">
        <v>931</v>
      </c>
      <c r="E269" s="25" t="s">
        <v>932</v>
      </c>
      <c r="F269" s="25" t="s">
        <v>932</v>
      </c>
      <c r="G269" s="184" t="s">
        <v>55</v>
      </c>
      <c r="H269" s="215"/>
      <c r="I269" s="34" t="s">
        <v>1645</v>
      </c>
      <c r="J269" s="141">
        <v>43998</v>
      </c>
      <c r="K269" s="185"/>
      <c r="L269" s="185"/>
      <c r="M269" s="185"/>
      <c r="N269" s="25"/>
      <c r="O269" s="185"/>
      <c r="P269" s="189"/>
      <c r="Q269" s="32"/>
    </row>
    <row r="270" spans="1:17" ht="105" x14ac:dyDescent="0.25">
      <c r="A270" s="205" t="s">
        <v>1512</v>
      </c>
      <c r="B270" s="35" t="s">
        <v>933</v>
      </c>
      <c r="C270" s="217" t="s">
        <v>848</v>
      </c>
      <c r="D270" s="34" t="s">
        <v>916</v>
      </c>
      <c r="E270" s="34" t="s">
        <v>934</v>
      </c>
      <c r="F270" s="34" t="s">
        <v>934</v>
      </c>
      <c r="G270" s="36" t="s">
        <v>55</v>
      </c>
      <c r="H270" s="37"/>
      <c r="I270" s="34" t="s">
        <v>1645</v>
      </c>
      <c r="J270" s="38">
        <v>43997</v>
      </c>
      <c r="K270" s="35"/>
      <c r="L270" s="34"/>
      <c r="M270" s="34"/>
      <c r="N270" s="34"/>
      <c r="O270" s="34"/>
      <c r="P270" s="38"/>
      <c r="Q270" s="32"/>
    </row>
    <row r="271" spans="1:17" ht="105" x14ac:dyDescent="0.25">
      <c r="A271" s="205" t="s">
        <v>1513</v>
      </c>
      <c r="B271" s="35" t="s">
        <v>935</v>
      </c>
      <c r="C271" s="217" t="s">
        <v>848</v>
      </c>
      <c r="D271" s="34" t="s">
        <v>916</v>
      </c>
      <c r="E271" s="34" t="s">
        <v>936</v>
      </c>
      <c r="F271" s="34" t="s">
        <v>936</v>
      </c>
      <c r="G271" s="36" t="s">
        <v>55</v>
      </c>
      <c r="H271" s="36"/>
      <c r="I271" s="34" t="s">
        <v>1645</v>
      </c>
      <c r="J271" s="38">
        <v>43997</v>
      </c>
      <c r="K271" s="35"/>
      <c r="L271" s="34"/>
      <c r="M271" s="34"/>
      <c r="N271" s="34"/>
      <c r="O271" s="34"/>
      <c r="P271" s="38"/>
      <c r="Q271" s="32"/>
    </row>
    <row r="272" spans="1:17" ht="105" x14ac:dyDescent="0.25">
      <c r="A272" s="205" t="s">
        <v>1514</v>
      </c>
      <c r="B272" s="35" t="s">
        <v>937</v>
      </c>
      <c r="C272" s="217" t="s">
        <v>848</v>
      </c>
      <c r="D272" s="34" t="s">
        <v>916</v>
      </c>
      <c r="E272" s="34" t="s">
        <v>938</v>
      </c>
      <c r="F272" s="34" t="s">
        <v>938</v>
      </c>
      <c r="G272" s="36" t="s">
        <v>55</v>
      </c>
      <c r="H272" s="37"/>
      <c r="I272" s="34" t="s">
        <v>1645</v>
      </c>
      <c r="J272" s="38">
        <v>43997</v>
      </c>
      <c r="K272" s="35"/>
      <c r="L272" s="34"/>
      <c r="M272" s="34"/>
      <c r="N272" s="34"/>
      <c r="O272" s="34"/>
      <c r="P272" s="38"/>
      <c r="Q272" s="32"/>
    </row>
    <row r="273" spans="1:17" ht="105" x14ac:dyDescent="0.25">
      <c r="A273" s="205" t="s">
        <v>1515</v>
      </c>
      <c r="B273" s="35" t="s">
        <v>939</v>
      </c>
      <c r="C273" s="217" t="s">
        <v>848</v>
      </c>
      <c r="D273" s="34" t="s">
        <v>940</v>
      </c>
      <c r="E273" s="34" t="s">
        <v>941</v>
      </c>
      <c r="F273" s="34" t="s">
        <v>941</v>
      </c>
      <c r="G273" s="36" t="s">
        <v>55</v>
      </c>
      <c r="H273" s="37"/>
      <c r="I273" s="34" t="s">
        <v>1645</v>
      </c>
      <c r="J273" s="38">
        <v>43997</v>
      </c>
      <c r="K273" s="35"/>
      <c r="L273" s="34"/>
      <c r="M273" s="34"/>
      <c r="N273" s="34"/>
      <c r="O273" s="34"/>
      <c r="P273" s="38"/>
      <c r="Q273" s="32"/>
    </row>
    <row r="274" spans="1:17" ht="105" x14ac:dyDescent="0.25">
      <c r="A274" s="278" t="s">
        <v>1516</v>
      </c>
      <c r="B274" s="62" t="s">
        <v>942</v>
      </c>
      <c r="C274" s="218" t="s">
        <v>848</v>
      </c>
      <c r="D274" s="60" t="s">
        <v>943</v>
      </c>
      <c r="E274" s="60" t="s">
        <v>944</v>
      </c>
      <c r="F274" s="60" t="s">
        <v>945</v>
      </c>
      <c r="G274" s="63" t="s">
        <v>53</v>
      </c>
      <c r="H274" s="281" t="s">
        <v>946</v>
      </c>
      <c r="I274" s="34" t="s">
        <v>1645</v>
      </c>
      <c r="J274" s="65">
        <v>43997</v>
      </c>
      <c r="K274" s="62"/>
      <c r="L274" s="60"/>
      <c r="M274" s="60"/>
      <c r="N274" s="60"/>
      <c r="O274" s="60"/>
      <c r="P274" s="65"/>
      <c r="Q274" s="142"/>
    </row>
    <row r="275" spans="1:17" ht="18.75" x14ac:dyDescent="0.25">
      <c r="A275" s="275" t="s">
        <v>1141</v>
      </c>
      <c r="B275" s="275"/>
      <c r="C275" s="275"/>
      <c r="D275" s="275"/>
      <c r="E275" s="275"/>
      <c r="F275" s="275"/>
      <c r="G275" s="275"/>
      <c r="H275" s="275"/>
      <c r="I275" s="275"/>
      <c r="J275" s="275"/>
      <c r="K275" s="275"/>
      <c r="L275" s="275"/>
      <c r="M275" s="275"/>
      <c r="N275" s="275"/>
      <c r="O275" s="275"/>
      <c r="P275" s="275"/>
      <c r="Q275" s="275"/>
    </row>
    <row r="276" spans="1:17" ht="110.25" x14ac:dyDescent="0.25">
      <c r="A276" s="70" t="s">
        <v>1517</v>
      </c>
      <c r="B276" s="66" t="s">
        <v>947</v>
      </c>
      <c r="C276" s="219" t="s">
        <v>848</v>
      </c>
      <c r="D276" s="61" t="s">
        <v>948</v>
      </c>
      <c r="E276" s="61" t="s">
        <v>949</v>
      </c>
      <c r="F276" s="61" t="s">
        <v>949</v>
      </c>
      <c r="G276" s="67" t="s">
        <v>55</v>
      </c>
      <c r="H276" s="68"/>
      <c r="I276" s="34" t="s">
        <v>1645</v>
      </c>
      <c r="J276" s="69">
        <v>43997</v>
      </c>
      <c r="K276" s="66"/>
      <c r="L276" s="61"/>
      <c r="M276" s="61"/>
      <c r="N276" s="61"/>
      <c r="O276" s="61"/>
      <c r="P276" s="69"/>
      <c r="Q276" s="202"/>
    </row>
    <row r="277" spans="1:17" ht="110.25" x14ac:dyDescent="0.25">
      <c r="A277" s="116" t="s">
        <v>1518</v>
      </c>
      <c r="B277" s="62" t="s">
        <v>950</v>
      </c>
      <c r="C277" s="218" t="s">
        <v>848</v>
      </c>
      <c r="D277" s="60" t="s">
        <v>948</v>
      </c>
      <c r="E277" s="60" t="s">
        <v>951</v>
      </c>
      <c r="F277" s="60" t="s">
        <v>949</v>
      </c>
      <c r="G277" s="63" t="s">
        <v>53</v>
      </c>
      <c r="H277" s="281" t="s">
        <v>952</v>
      </c>
      <c r="I277" s="34" t="s">
        <v>1645</v>
      </c>
      <c r="J277" s="65">
        <v>43997</v>
      </c>
      <c r="K277" s="62"/>
      <c r="L277" s="60"/>
      <c r="M277" s="60"/>
      <c r="N277" s="60"/>
      <c r="O277" s="60"/>
      <c r="P277" s="65"/>
      <c r="Q277" s="142"/>
    </row>
    <row r="278" spans="1:17" ht="18.75" x14ac:dyDescent="0.25">
      <c r="A278" s="275" t="s">
        <v>1644</v>
      </c>
      <c r="B278" s="275"/>
      <c r="C278" s="275"/>
      <c r="D278" s="275"/>
      <c r="E278" s="275"/>
      <c r="F278" s="275"/>
      <c r="G278" s="275"/>
      <c r="H278" s="275"/>
      <c r="I278" s="275"/>
      <c r="J278" s="275"/>
      <c r="K278" s="275"/>
      <c r="L278" s="275"/>
      <c r="M278" s="275"/>
      <c r="N278" s="275"/>
      <c r="O278" s="275"/>
      <c r="P278" s="275"/>
      <c r="Q278" s="275"/>
    </row>
    <row r="279" spans="1:17" ht="105" x14ac:dyDescent="0.25">
      <c r="A279" s="66" t="s">
        <v>1519</v>
      </c>
      <c r="B279" s="66" t="s">
        <v>953</v>
      </c>
      <c r="C279" s="219" t="s">
        <v>848</v>
      </c>
      <c r="D279" s="61" t="s">
        <v>954</v>
      </c>
      <c r="E279" s="61" t="s">
        <v>955</v>
      </c>
      <c r="F279" s="61" t="s">
        <v>955</v>
      </c>
      <c r="G279" s="67" t="s">
        <v>55</v>
      </c>
      <c r="H279" s="68"/>
      <c r="I279" s="34" t="s">
        <v>1645</v>
      </c>
      <c r="J279" s="69">
        <v>43997</v>
      </c>
      <c r="K279" s="66"/>
      <c r="L279" s="61"/>
      <c r="M279" s="61"/>
      <c r="N279" s="61"/>
      <c r="O279" s="61"/>
      <c r="P279" s="69"/>
      <c r="Q279" s="202"/>
    </row>
    <row r="280" spans="1:17" ht="126" x14ac:dyDescent="0.25">
      <c r="A280" s="66" t="s">
        <v>1520</v>
      </c>
      <c r="B280" s="35" t="s">
        <v>956</v>
      </c>
      <c r="C280" s="217" t="s">
        <v>848</v>
      </c>
      <c r="D280" s="34" t="s">
        <v>957</v>
      </c>
      <c r="E280" s="34" t="s">
        <v>958</v>
      </c>
      <c r="F280" s="34" t="s">
        <v>958</v>
      </c>
      <c r="G280" s="36" t="s">
        <v>55</v>
      </c>
      <c r="H280" s="36"/>
      <c r="I280" s="34" t="s">
        <v>1645</v>
      </c>
      <c r="J280" s="38">
        <v>43997</v>
      </c>
      <c r="K280" s="35"/>
      <c r="L280" s="34"/>
      <c r="M280" s="34"/>
      <c r="N280" s="34"/>
      <c r="O280" s="34"/>
      <c r="P280" s="38"/>
      <c r="Q280" s="32"/>
    </row>
    <row r="281" spans="1:17" ht="157.5" x14ac:dyDescent="0.25">
      <c r="A281" s="66" t="s">
        <v>1521</v>
      </c>
      <c r="B281" s="35" t="s">
        <v>959</v>
      </c>
      <c r="C281" s="217" t="s">
        <v>848</v>
      </c>
      <c r="D281" s="34" t="s">
        <v>960</v>
      </c>
      <c r="E281" s="34" t="s">
        <v>958</v>
      </c>
      <c r="F281" s="34" t="s">
        <v>961</v>
      </c>
      <c r="G281" s="36" t="s">
        <v>55</v>
      </c>
      <c r="H281" s="36"/>
      <c r="I281" s="34" t="s">
        <v>1645</v>
      </c>
      <c r="J281" s="38">
        <v>43997</v>
      </c>
      <c r="K281" s="35"/>
      <c r="L281" s="34"/>
      <c r="M281" s="34"/>
      <c r="N281" s="34"/>
      <c r="O281" s="34"/>
      <c r="P281" s="38"/>
      <c r="Q281" s="32"/>
    </row>
    <row r="282" spans="1:17" ht="105" x14ac:dyDescent="0.25">
      <c r="A282" s="77" t="s">
        <v>1522</v>
      </c>
      <c r="B282" s="62" t="s">
        <v>962</v>
      </c>
      <c r="C282" s="218" t="s">
        <v>848</v>
      </c>
      <c r="D282" s="60" t="s">
        <v>963</v>
      </c>
      <c r="E282" s="60" t="s">
        <v>964</v>
      </c>
      <c r="F282" s="60" t="s">
        <v>965</v>
      </c>
      <c r="G282" s="63" t="s">
        <v>53</v>
      </c>
      <c r="H282" s="281" t="s">
        <v>966</v>
      </c>
      <c r="I282" s="34" t="s">
        <v>1645</v>
      </c>
      <c r="J282" s="65">
        <v>43997</v>
      </c>
      <c r="K282" s="62"/>
      <c r="L282" s="60"/>
      <c r="M282" s="60"/>
      <c r="N282" s="60"/>
      <c r="O282" s="60"/>
      <c r="P282" s="65"/>
      <c r="Q282" s="142"/>
    </row>
    <row r="283" spans="1:17" ht="18.75" x14ac:dyDescent="0.25">
      <c r="A283" s="275" t="s">
        <v>1142</v>
      </c>
      <c r="B283" s="275"/>
      <c r="C283" s="275"/>
      <c r="D283" s="275"/>
      <c r="E283" s="275"/>
      <c r="F283" s="275"/>
      <c r="G283" s="275"/>
      <c r="H283" s="275"/>
      <c r="I283" s="275"/>
      <c r="J283" s="275"/>
      <c r="K283" s="275"/>
      <c r="L283" s="275"/>
      <c r="M283" s="275"/>
      <c r="N283" s="275"/>
      <c r="O283" s="275"/>
      <c r="P283" s="275"/>
      <c r="Q283" s="275"/>
    </row>
    <row r="284" spans="1:17" ht="105" x14ac:dyDescent="0.25">
      <c r="A284" s="70" t="s">
        <v>1523</v>
      </c>
      <c r="B284" s="66" t="s">
        <v>967</v>
      </c>
      <c r="C284" s="219" t="s">
        <v>848</v>
      </c>
      <c r="D284" s="61" t="s">
        <v>968</v>
      </c>
      <c r="E284" s="61" t="s">
        <v>969</v>
      </c>
      <c r="F284" s="61" t="s">
        <v>969</v>
      </c>
      <c r="G284" s="67" t="s">
        <v>55</v>
      </c>
      <c r="H284" s="67"/>
      <c r="I284" s="34" t="s">
        <v>1645</v>
      </c>
      <c r="J284" s="69">
        <v>43997</v>
      </c>
      <c r="K284" s="66"/>
      <c r="L284" s="61"/>
      <c r="M284" s="61"/>
      <c r="N284" s="61"/>
      <c r="O284" s="61"/>
      <c r="P284" s="69"/>
      <c r="Q284" s="202"/>
    </row>
    <row r="285" spans="1:17" ht="105" x14ac:dyDescent="0.25">
      <c r="A285" s="70" t="s">
        <v>1524</v>
      </c>
      <c r="B285" s="35" t="s">
        <v>970</v>
      </c>
      <c r="C285" s="217" t="s">
        <v>848</v>
      </c>
      <c r="D285" s="34" t="s">
        <v>971</v>
      </c>
      <c r="E285" s="34" t="s">
        <v>972</v>
      </c>
      <c r="F285" s="34" t="s">
        <v>972</v>
      </c>
      <c r="G285" s="36" t="s">
        <v>55</v>
      </c>
      <c r="H285" s="36"/>
      <c r="I285" s="34" t="s">
        <v>1645</v>
      </c>
      <c r="J285" s="38">
        <v>43997</v>
      </c>
      <c r="K285" s="35"/>
      <c r="L285" s="34"/>
      <c r="M285" s="34"/>
      <c r="N285" s="34"/>
      <c r="O285" s="34"/>
      <c r="P285" s="38"/>
      <c r="Q285" s="19"/>
    </row>
    <row r="286" spans="1:17" ht="105" x14ac:dyDescent="0.25">
      <c r="A286" s="70" t="s">
        <v>1525</v>
      </c>
      <c r="B286" s="35" t="s">
        <v>973</v>
      </c>
      <c r="C286" s="217" t="s">
        <v>848</v>
      </c>
      <c r="D286" s="34" t="s">
        <v>974</v>
      </c>
      <c r="E286" s="34" t="s">
        <v>975</v>
      </c>
      <c r="F286" s="34" t="s">
        <v>975</v>
      </c>
      <c r="G286" s="36" t="s">
        <v>55</v>
      </c>
      <c r="H286" s="36"/>
      <c r="I286" s="34" t="s">
        <v>1645</v>
      </c>
      <c r="J286" s="38">
        <v>43997</v>
      </c>
      <c r="K286" s="35"/>
      <c r="L286" s="34"/>
      <c r="M286" s="34"/>
      <c r="N286" s="34"/>
      <c r="O286" s="34"/>
      <c r="P286" s="38"/>
      <c r="Q286" s="32"/>
    </row>
    <row r="287" spans="1:17" ht="105" x14ac:dyDescent="0.25">
      <c r="A287" s="70" t="s">
        <v>1526</v>
      </c>
      <c r="B287" s="35" t="s">
        <v>976</v>
      </c>
      <c r="C287" s="217" t="s">
        <v>848</v>
      </c>
      <c r="D287" s="34" t="s">
        <v>977</v>
      </c>
      <c r="E287" s="34" t="s">
        <v>978</v>
      </c>
      <c r="F287" s="34" t="s">
        <v>978</v>
      </c>
      <c r="G287" s="36" t="s">
        <v>55</v>
      </c>
      <c r="H287" s="36"/>
      <c r="I287" s="34" t="s">
        <v>1645</v>
      </c>
      <c r="J287" s="38">
        <v>43997</v>
      </c>
      <c r="K287" s="35"/>
      <c r="L287" s="34"/>
      <c r="M287" s="34"/>
      <c r="N287" s="34"/>
      <c r="O287" s="34"/>
      <c r="P287" s="38"/>
      <c r="Q287" s="32"/>
    </row>
    <row r="288" spans="1:17" ht="75" x14ac:dyDescent="0.25">
      <c r="A288" s="70" t="s">
        <v>1527</v>
      </c>
      <c r="B288" s="25" t="s">
        <v>923</v>
      </c>
      <c r="C288" s="32"/>
      <c r="D288" s="25" t="s">
        <v>979</v>
      </c>
      <c r="E288" s="25" t="s">
        <v>925</v>
      </c>
      <c r="F288" s="25" t="s">
        <v>925</v>
      </c>
      <c r="G288" s="184" t="s">
        <v>55</v>
      </c>
      <c r="H288" s="215"/>
      <c r="I288" s="34" t="s">
        <v>1645</v>
      </c>
      <c r="J288" s="141">
        <v>43998</v>
      </c>
      <c r="K288" s="185"/>
      <c r="L288" s="185"/>
      <c r="M288" s="185"/>
      <c r="N288" s="25"/>
      <c r="O288" s="185"/>
      <c r="P288" s="189"/>
      <c r="Q288" s="32"/>
    </row>
    <row r="289" spans="1:17" ht="75" x14ac:dyDescent="0.25">
      <c r="A289" s="70" t="s">
        <v>1528</v>
      </c>
      <c r="B289" s="25" t="s">
        <v>923</v>
      </c>
      <c r="C289" s="32"/>
      <c r="D289" s="25" t="s">
        <v>980</v>
      </c>
      <c r="E289" s="25" t="s">
        <v>925</v>
      </c>
      <c r="F289" s="25" t="s">
        <v>925</v>
      </c>
      <c r="G289" s="184" t="s">
        <v>55</v>
      </c>
      <c r="H289" s="215"/>
      <c r="I289" s="34" t="s">
        <v>1645</v>
      </c>
      <c r="J289" s="141">
        <v>43998</v>
      </c>
      <c r="K289" s="185"/>
      <c r="L289" s="185"/>
      <c r="M289" s="185"/>
      <c r="N289" s="25"/>
      <c r="O289" s="185"/>
      <c r="P289" s="189"/>
      <c r="Q289" s="32"/>
    </row>
    <row r="290" spans="1:17" ht="75" x14ac:dyDescent="0.25">
      <c r="A290" s="70" t="s">
        <v>1529</v>
      </c>
      <c r="B290" s="25" t="s">
        <v>927</v>
      </c>
      <c r="C290" s="32"/>
      <c r="D290" s="25" t="s">
        <v>981</v>
      </c>
      <c r="E290" s="25" t="s">
        <v>929</v>
      </c>
      <c r="F290" s="25" t="s">
        <v>929</v>
      </c>
      <c r="G290" s="184" t="s">
        <v>55</v>
      </c>
      <c r="H290" s="215"/>
      <c r="I290" s="34" t="s">
        <v>1645</v>
      </c>
      <c r="J290" s="141">
        <v>43998</v>
      </c>
      <c r="K290" s="185"/>
      <c r="L290" s="185"/>
      <c r="M290" s="185"/>
      <c r="N290" s="25"/>
      <c r="O290" s="185"/>
      <c r="P290" s="189"/>
      <c r="Q290" s="32"/>
    </row>
    <row r="291" spans="1:17" ht="75" x14ac:dyDescent="0.25">
      <c r="A291" s="70" t="s">
        <v>1530</v>
      </c>
      <c r="B291" s="25" t="s">
        <v>930</v>
      </c>
      <c r="C291" s="32"/>
      <c r="D291" s="25" t="s">
        <v>982</v>
      </c>
      <c r="E291" s="25" t="s">
        <v>932</v>
      </c>
      <c r="F291" s="25" t="s">
        <v>932</v>
      </c>
      <c r="G291" s="184" t="s">
        <v>55</v>
      </c>
      <c r="H291" s="215"/>
      <c r="I291" s="34" t="s">
        <v>1645</v>
      </c>
      <c r="J291" s="141">
        <v>43998</v>
      </c>
      <c r="K291" s="185"/>
      <c r="L291" s="185"/>
      <c r="M291" s="185"/>
      <c r="N291" s="25"/>
      <c r="O291" s="185"/>
      <c r="P291" s="189"/>
      <c r="Q291" s="32"/>
    </row>
    <row r="292" spans="1:17" ht="141.75" x14ac:dyDescent="0.25">
      <c r="A292" s="70" t="s">
        <v>1531</v>
      </c>
      <c r="B292" s="35" t="s">
        <v>983</v>
      </c>
      <c r="C292" s="217" t="s">
        <v>848</v>
      </c>
      <c r="D292" s="34" t="s">
        <v>984</v>
      </c>
      <c r="E292" s="34" t="s">
        <v>985</v>
      </c>
      <c r="F292" s="34" t="s">
        <v>978</v>
      </c>
      <c r="G292" s="36" t="s">
        <v>53</v>
      </c>
      <c r="H292" s="280" t="s">
        <v>986</v>
      </c>
      <c r="I292" s="34" t="s">
        <v>1645</v>
      </c>
      <c r="J292" s="38">
        <v>43997</v>
      </c>
      <c r="K292" s="35"/>
      <c r="L292" s="34"/>
      <c r="M292" s="34"/>
      <c r="N292" s="34"/>
      <c r="O292" s="34"/>
      <c r="P292" s="38"/>
      <c r="Q292" s="32"/>
    </row>
    <row r="293" spans="1:17" ht="105" x14ac:dyDescent="0.25">
      <c r="A293" s="70" t="s">
        <v>1532</v>
      </c>
      <c r="B293" s="35" t="s">
        <v>987</v>
      </c>
      <c r="C293" s="217" t="s">
        <v>848</v>
      </c>
      <c r="D293" s="34" t="s">
        <v>988</v>
      </c>
      <c r="E293" s="34" t="s">
        <v>300</v>
      </c>
      <c r="F293" s="34" t="s">
        <v>300</v>
      </c>
      <c r="G293" s="36" t="s">
        <v>55</v>
      </c>
      <c r="H293" s="36"/>
      <c r="I293" s="34" t="s">
        <v>1645</v>
      </c>
      <c r="J293" s="38">
        <v>43997</v>
      </c>
      <c r="K293" s="35"/>
      <c r="L293" s="34"/>
      <c r="M293" s="34"/>
      <c r="N293" s="34"/>
      <c r="O293" s="34"/>
      <c r="P293" s="38"/>
      <c r="Q293" s="19"/>
    </row>
    <row r="294" spans="1:17" ht="105" x14ac:dyDescent="0.25">
      <c r="A294" s="70" t="s">
        <v>1533</v>
      </c>
      <c r="B294" s="35" t="s">
        <v>989</v>
      </c>
      <c r="C294" s="217" t="s">
        <v>848</v>
      </c>
      <c r="D294" s="34" t="s">
        <v>990</v>
      </c>
      <c r="E294" s="34" t="s">
        <v>300</v>
      </c>
      <c r="F294" s="34" t="s">
        <v>991</v>
      </c>
      <c r="G294" s="36" t="s">
        <v>53</v>
      </c>
      <c r="H294" s="280" t="s">
        <v>992</v>
      </c>
      <c r="I294" s="34" t="s">
        <v>1645</v>
      </c>
      <c r="J294" s="38">
        <v>43997</v>
      </c>
      <c r="K294" s="35"/>
      <c r="L294" s="34"/>
      <c r="M294" s="34"/>
      <c r="N294" s="34"/>
      <c r="O294" s="34"/>
      <c r="P294" s="38"/>
      <c r="Q294" s="43"/>
    </row>
    <row r="295" spans="1:17" ht="110.25" x14ac:dyDescent="0.25">
      <c r="A295" s="70" t="s">
        <v>1534</v>
      </c>
      <c r="B295" s="32" t="s">
        <v>993</v>
      </c>
      <c r="C295" s="217" t="s">
        <v>848</v>
      </c>
      <c r="D295" s="34" t="s">
        <v>994</v>
      </c>
      <c r="E295" s="34" t="s">
        <v>995</v>
      </c>
      <c r="F295" s="34" t="s">
        <v>995</v>
      </c>
      <c r="G295" s="184" t="s">
        <v>55</v>
      </c>
      <c r="H295" s="184"/>
      <c r="I295" s="34" t="s">
        <v>1645</v>
      </c>
      <c r="J295" s="141"/>
      <c r="K295" s="185"/>
      <c r="L295" s="185"/>
      <c r="M295" s="185"/>
      <c r="N295" s="25"/>
      <c r="O295" s="185"/>
      <c r="P295" s="189"/>
      <c r="Q295" s="32"/>
    </row>
    <row r="296" spans="1:17" ht="110.25" x14ac:dyDescent="0.25">
      <c r="A296" s="70" t="s">
        <v>1535</v>
      </c>
      <c r="B296" s="32" t="s">
        <v>993</v>
      </c>
      <c r="C296" s="217" t="s">
        <v>848</v>
      </c>
      <c r="D296" s="34" t="s">
        <v>996</v>
      </c>
      <c r="E296" s="34" t="s">
        <v>300</v>
      </c>
      <c r="F296" s="34" t="s">
        <v>300</v>
      </c>
      <c r="G296" s="36" t="s">
        <v>55</v>
      </c>
      <c r="H296" s="36"/>
      <c r="I296" s="34" t="s">
        <v>1645</v>
      </c>
      <c r="J296" s="38">
        <v>43997</v>
      </c>
      <c r="K296" s="35"/>
      <c r="L296" s="34"/>
      <c r="M296" s="34"/>
      <c r="N296" s="34"/>
      <c r="O296" s="34"/>
      <c r="P296" s="38"/>
      <c r="Q296" s="19"/>
    </row>
    <row r="297" spans="1:17" ht="110.25" x14ac:dyDescent="0.25">
      <c r="A297" s="116" t="s">
        <v>1536</v>
      </c>
      <c r="B297" s="142" t="s">
        <v>997</v>
      </c>
      <c r="C297" s="218" t="s">
        <v>848</v>
      </c>
      <c r="D297" s="60" t="s">
        <v>998</v>
      </c>
      <c r="E297" s="60" t="s">
        <v>300</v>
      </c>
      <c r="F297" s="60" t="s">
        <v>995</v>
      </c>
      <c r="G297" s="63" t="s">
        <v>53</v>
      </c>
      <c r="H297" s="281" t="s">
        <v>999</v>
      </c>
      <c r="I297" s="34" t="s">
        <v>1645</v>
      </c>
      <c r="J297" s="65">
        <v>43997</v>
      </c>
      <c r="K297" s="62"/>
      <c r="L297" s="60"/>
      <c r="M297" s="60"/>
      <c r="N297" s="60"/>
      <c r="O297" s="60"/>
      <c r="P297" s="65"/>
      <c r="Q297" s="43"/>
    </row>
    <row r="298" spans="1:17" ht="18.75" x14ac:dyDescent="0.25">
      <c r="A298" s="275" t="s">
        <v>1143</v>
      </c>
      <c r="B298" s="275"/>
      <c r="C298" s="275"/>
      <c r="D298" s="275"/>
      <c r="E298" s="275"/>
      <c r="F298" s="275"/>
      <c r="G298" s="275"/>
      <c r="H298" s="275"/>
      <c r="I298" s="275"/>
      <c r="J298" s="275"/>
      <c r="K298" s="275"/>
      <c r="L298" s="275"/>
      <c r="M298" s="275"/>
      <c r="N298" s="275"/>
      <c r="O298" s="275"/>
      <c r="P298" s="275"/>
      <c r="Q298" s="279"/>
    </row>
    <row r="299" spans="1:17" ht="105" x14ac:dyDescent="0.25">
      <c r="A299" s="70" t="s">
        <v>1537</v>
      </c>
      <c r="B299" s="66" t="s">
        <v>1000</v>
      </c>
      <c r="C299" s="219" t="s">
        <v>848</v>
      </c>
      <c r="D299" s="61" t="s">
        <v>1001</v>
      </c>
      <c r="E299" s="61" t="s">
        <v>1002</v>
      </c>
      <c r="F299" s="61" t="s">
        <v>1002</v>
      </c>
      <c r="G299" s="67" t="s">
        <v>55</v>
      </c>
      <c r="H299" s="67"/>
      <c r="I299" s="34" t="s">
        <v>1645</v>
      </c>
      <c r="J299" s="69">
        <v>43997</v>
      </c>
      <c r="K299" s="66"/>
      <c r="L299" s="61"/>
      <c r="M299" s="61"/>
      <c r="N299" s="61"/>
      <c r="O299" s="61"/>
      <c r="P299" s="69"/>
      <c r="Q299" s="202"/>
    </row>
    <row r="300" spans="1:17" ht="204.75" x14ac:dyDescent="0.25">
      <c r="A300" s="70" t="s">
        <v>1538</v>
      </c>
      <c r="B300" s="35" t="s">
        <v>1003</v>
      </c>
      <c r="C300" s="217" t="s">
        <v>848</v>
      </c>
      <c r="D300" s="34" t="s">
        <v>1004</v>
      </c>
      <c r="E300" s="34" t="s">
        <v>1005</v>
      </c>
      <c r="F300" s="34" t="s">
        <v>1006</v>
      </c>
      <c r="G300" s="36" t="s">
        <v>53</v>
      </c>
      <c r="H300" s="280" t="s">
        <v>1007</v>
      </c>
      <c r="I300" s="34" t="s">
        <v>1645</v>
      </c>
      <c r="J300" s="38">
        <v>43997</v>
      </c>
      <c r="K300" s="35"/>
      <c r="L300" s="34"/>
      <c r="M300" s="34"/>
      <c r="N300" s="34"/>
      <c r="O300" s="34"/>
      <c r="P300" s="38"/>
      <c r="Q300" s="32"/>
    </row>
    <row r="301" spans="1:17" ht="189" x14ac:dyDescent="0.25">
      <c r="A301" s="70" t="s">
        <v>1539</v>
      </c>
      <c r="B301" s="35" t="s">
        <v>1008</v>
      </c>
      <c r="C301" s="217" t="s">
        <v>848</v>
      </c>
      <c r="D301" s="34" t="s">
        <v>1009</v>
      </c>
      <c r="E301" s="34" t="s">
        <v>961</v>
      </c>
      <c r="F301" s="34" t="s">
        <v>961</v>
      </c>
      <c r="G301" s="36" t="s">
        <v>55</v>
      </c>
      <c r="H301" s="36"/>
      <c r="I301" s="34" t="s">
        <v>1645</v>
      </c>
      <c r="J301" s="38">
        <v>43997</v>
      </c>
      <c r="K301" s="35"/>
      <c r="L301" s="34"/>
      <c r="M301" s="34"/>
      <c r="N301" s="34"/>
      <c r="O301" s="34"/>
      <c r="P301" s="38"/>
      <c r="Q301" s="32"/>
    </row>
    <row r="302" spans="1:17" ht="204.75" x14ac:dyDescent="0.25">
      <c r="A302" s="70" t="s">
        <v>1540</v>
      </c>
      <c r="B302" s="35" t="s">
        <v>1010</v>
      </c>
      <c r="C302" s="217" t="s">
        <v>848</v>
      </c>
      <c r="D302" s="34" t="s">
        <v>1011</v>
      </c>
      <c r="E302" s="34" t="s">
        <v>1012</v>
      </c>
      <c r="F302" s="34" t="s">
        <v>1006</v>
      </c>
      <c r="G302" s="184" t="s">
        <v>53</v>
      </c>
      <c r="H302" s="280" t="s">
        <v>1013</v>
      </c>
      <c r="I302" s="34" t="s">
        <v>1645</v>
      </c>
      <c r="J302" s="141"/>
      <c r="K302" s="185"/>
      <c r="L302" s="185"/>
      <c r="M302" s="185"/>
      <c r="N302" s="25"/>
      <c r="O302" s="185"/>
      <c r="P302" s="189"/>
      <c r="Q302" s="32"/>
    </row>
    <row r="303" spans="1:17" ht="204.75" x14ac:dyDescent="0.25">
      <c r="A303" s="70" t="s">
        <v>1541</v>
      </c>
      <c r="B303" s="35" t="s">
        <v>1014</v>
      </c>
      <c r="C303" s="217" t="s">
        <v>848</v>
      </c>
      <c r="D303" s="34" t="s">
        <v>1015</v>
      </c>
      <c r="E303" s="25" t="s">
        <v>1016</v>
      </c>
      <c r="F303" s="25" t="s">
        <v>1016</v>
      </c>
      <c r="G303" s="184" t="s">
        <v>55</v>
      </c>
      <c r="H303" s="184"/>
      <c r="I303" s="34" t="s">
        <v>1645</v>
      </c>
      <c r="J303" s="141"/>
      <c r="K303" s="185"/>
      <c r="L303" s="185"/>
      <c r="M303" s="185"/>
      <c r="N303" s="25"/>
      <c r="O303" s="185"/>
      <c r="P303" s="189"/>
      <c r="Q303" s="32"/>
    </row>
    <row r="304" spans="1:17" ht="204.75" x14ac:dyDescent="0.25">
      <c r="A304" s="70" t="s">
        <v>1542</v>
      </c>
      <c r="B304" s="35" t="s">
        <v>1017</v>
      </c>
      <c r="C304" s="217" t="s">
        <v>848</v>
      </c>
      <c r="D304" s="34" t="s">
        <v>1015</v>
      </c>
      <c r="E304" s="34" t="s">
        <v>1016</v>
      </c>
      <c r="F304" s="34" t="s">
        <v>1016</v>
      </c>
      <c r="G304" s="184" t="s">
        <v>55</v>
      </c>
      <c r="H304" s="184"/>
      <c r="I304" s="34" t="s">
        <v>1645</v>
      </c>
      <c r="J304" s="141"/>
      <c r="K304" s="185"/>
      <c r="L304" s="185"/>
      <c r="M304" s="185"/>
      <c r="N304" s="25"/>
      <c r="O304" s="185"/>
      <c r="P304" s="189"/>
      <c r="Q304" s="32"/>
    </row>
    <row r="305" spans="1:17" ht="204.75" x14ac:dyDescent="0.25">
      <c r="A305" s="70" t="s">
        <v>1543</v>
      </c>
      <c r="B305" s="35" t="s">
        <v>1018</v>
      </c>
      <c r="C305" s="217" t="s">
        <v>848</v>
      </c>
      <c r="D305" s="34" t="s">
        <v>1019</v>
      </c>
      <c r="E305" s="34" t="s">
        <v>1016</v>
      </c>
      <c r="F305" s="34" t="s">
        <v>1016</v>
      </c>
      <c r="G305" s="184" t="s">
        <v>55</v>
      </c>
      <c r="H305" s="184"/>
      <c r="I305" s="34" t="s">
        <v>1645</v>
      </c>
      <c r="J305" s="141"/>
      <c r="K305" s="185"/>
      <c r="L305" s="185"/>
      <c r="M305" s="185"/>
      <c r="N305" s="25"/>
      <c r="O305" s="185"/>
      <c r="P305" s="189"/>
      <c r="Q305" s="32"/>
    </row>
    <row r="306" spans="1:17" ht="204.75" x14ac:dyDescent="0.25">
      <c r="A306" s="70" t="s">
        <v>1544</v>
      </c>
      <c r="B306" s="35" t="s">
        <v>1020</v>
      </c>
      <c r="C306" s="217" t="s">
        <v>848</v>
      </c>
      <c r="D306" s="34" t="s">
        <v>1021</v>
      </c>
      <c r="E306" s="34" t="s">
        <v>1016</v>
      </c>
      <c r="F306" s="34" t="s">
        <v>1016</v>
      </c>
      <c r="G306" s="184" t="s">
        <v>55</v>
      </c>
      <c r="H306" s="184"/>
      <c r="I306" s="34" t="s">
        <v>1645</v>
      </c>
      <c r="J306" s="141"/>
      <c r="K306" s="185"/>
      <c r="L306" s="185"/>
      <c r="M306" s="185"/>
      <c r="N306" s="25"/>
      <c r="O306" s="185"/>
      <c r="P306" s="189"/>
      <c r="Q306" s="32"/>
    </row>
    <row r="307" spans="1:17" ht="204.75" x14ac:dyDescent="0.25">
      <c r="A307" s="70" t="s">
        <v>1545</v>
      </c>
      <c r="B307" s="35" t="s">
        <v>1022</v>
      </c>
      <c r="C307" s="217" t="s">
        <v>848</v>
      </c>
      <c r="D307" s="34" t="s">
        <v>1015</v>
      </c>
      <c r="E307" s="34" t="s">
        <v>1016</v>
      </c>
      <c r="F307" s="34" t="s">
        <v>1016</v>
      </c>
      <c r="G307" s="184" t="s">
        <v>55</v>
      </c>
      <c r="H307" s="184"/>
      <c r="I307" s="34" t="s">
        <v>1645</v>
      </c>
      <c r="J307" s="141"/>
      <c r="K307" s="185"/>
      <c r="L307" s="185"/>
      <c r="M307" s="185"/>
      <c r="N307" s="25"/>
      <c r="O307" s="185"/>
      <c r="P307" s="189"/>
      <c r="Q307" s="32"/>
    </row>
    <row r="308" spans="1:17" ht="204.75" x14ac:dyDescent="0.25">
      <c r="A308" s="70" t="s">
        <v>1546</v>
      </c>
      <c r="B308" s="35" t="s">
        <v>1023</v>
      </c>
      <c r="C308" s="217" t="s">
        <v>848</v>
      </c>
      <c r="D308" s="34" t="s">
        <v>1015</v>
      </c>
      <c r="E308" s="34" t="s">
        <v>1006</v>
      </c>
      <c r="F308" s="34" t="s">
        <v>1006</v>
      </c>
      <c r="G308" s="184" t="s">
        <v>55</v>
      </c>
      <c r="H308" s="184"/>
      <c r="I308" s="34" t="s">
        <v>1645</v>
      </c>
      <c r="J308" s="141"/>
      <c r="K308" s="185"/>
      <c r="L308" s="185"/>
      <c r="M308" s="185"/>
      <c r="N308" s="25"/>
      <c r="O308" s="185"/>
      <c r="P308" s="189"/>
      <c r="Q308" s="32"/>
    </row>
    <row r="309" spans="1:17" ht="189" x14ac:dyDescent="0.25">
      <c r="A309" s="70" t="s">
        <v>1547</v>
      </c>
      <c r="B309" s="39" t="s">
        <v>1024</v>
      </c>
      <c r="C309" s="220" t="s">
        <v>848</v>
      </c>
      <c r="D309" s="36" t="s">
        <v>1025</v>
      </c>
      <c r="E309" s="36" t="s">
        <v>1006</v>
      </c>
      <c r="F309" s="36" t="s">
        <v>1006</v>
      </c>
      <c r="G309" s="206" t="s">
        <v>55</v>
      </c>
      <c r="H309" s="206"/>
      <c r="I309" s="34" t="s">
        <v>1645</v>
      </c>
      <c r="J309" s="40"/>
      <c r="K309" s="41"/>
      <c r="L309" s="41"/>
      <c r="M309" s="41"/>
      <c r="N309" s="206"/>
      <c r="O309" s="41"/>
      <c r="P309" s="41"/>
      <c r="Q309" s="32"/>
    </row>
    <row r="310" spans="1:17" ht="204.75" x14ac:dyDescent="0.25">
      <c r="A310" s="70" t="s">
        <v>1548</v>
      </c>
      <c r="B310" s="207" t="s">
        <v>1026</v>
      </c>
      <c r="C310" s="220" t="s">
        <v>848</v>
      </c>
      <c r="D310" s="36" t="s">
        <v>1015</v>
      </c>
      <c r="E310" s="36" t="s">
        <v>1006</v>
      </c>
      <c r="F310" s="36" t="s">
        <v>1006</v>
      </c>
      <c r="G310" s="184" t="s">
        <v>55</v>
      </c>
      <c r="H310" s="184"/>
      <c r="I310" s="34" t="s">
        <v>1645</v>
      </c>
      <c r="J310" s="208"/>
      <c r="K310" s="224"/>
      <c r="L310" s="224"/>
      <c r="M310" s="224"/>
      <c r="N310" s="184"/>
      <c r="O310" s="224"/>
      <c r="P310" s="225"/>
      <c r="Q310" s="32"/>
    </row>
    <row r="311" spans="1:17" ht="204.75" x14ac:dyDescent="0.25">
      <c r="A311" s="70" t="s">
        <v>1549</v>
      </c>
      <c r="B311" s="86" t="s">
        <v>1014</v>
      </c>
      <c r="C311" s="220" t="s">
        <v>848</v>
      </c>
      <c r="D311" s="36" t="s">
        <v>1027</v>
      </c>
      <c r="E311" s="36" t="s">
        <v>1016</v>
      </c>
      <c r="F311" s="36" t="s">
        <v>1016</v>
      </c>
      <c r="G311" s="184" t="s">
        <v>55</v>
      </c>
      <c r="H311" s="184"/>
      <c r="I311" s="34" t="s">
        <v>1645</v>
      </c>
      <c r="J311" s="208"/>
      <c r="K311" s="224"/>
      <c r="L311" s="224"/>
      <c r="M311" s="224"/>
      <c r="N311" s="184"/>
      <c r="O311" s="224"/>
      <c r="P311" s="225"/>
      <c r="Q311" s="32"/>
    </row>
    <row r="312" spans="1:17" ht="204.75" x14ac:dyDescent="0.25">
      <c r="A312" s="70" t="s">
        <v>1550</v>
      </c>
      <c r="B312" s="39" t="s">
        <v>1028</v>
      </c>
      <c r="C312" s="220" t="s">
        <v>848</v>
      </c>
      <c r="D312" s="36" t="s">
        <v>1029</v>
      </c>
      <c r="E312" s="36" t="s">
        <v>1006</v>
      </c>
      <c r="F312" s="36" t="s">
        <v>1006</v>
      </c>
      <c r="G312" s="206" t="s">
        <v>55</v>
      </c>
      <c r="H312" s="206"/>
      <c r="I312" s="34" t="s">
        <v>1645</v>
      </c>
      <c r="J312" s="40"/>
      <c r="K312" s="41"/>
      <c r="L312" s="41"/>
      <c r="M312" s="41"/>
      <c r="N312" s="206"/>
      <c r="O312" s="41"/>
      <c r="P312" s="41"/>
      <c r="Q312" s="32"/>
    </row>
    <row r="313" spans="1:17" ht="204.75" x14ac:dyDescent="0.25">
      <c r="A313" s="70" t="s">
        <v>1551</v>
      </c>
      <c r="B313" s="39" t="s">
        <v>1030</v>
      </c>
      <c r="C313" s="220" t="s">
        <v>848</v>
      </c>
      <c r="D313" s="36" t="s">
        <v>1031</v>
      </c>
      <c r="E313" s="36" t="s">
        <v>1006</v>
      </c>
      <c r="F313" s="36" t="s">
        <v>1006</v>
      </c>
      <c r="G313" s="209" t="s">
        <v>55</v>
      </c>
      <c r="H313" s="37"/>
      <c r="I313" s="34" t="s">
        <v>1645</v>
      </c>
      <c r="J313" s="84"/>
      <c r="K313" s="226"/>
      <c r="L313" s="226"/>
      <c r="M313" s="226"/>
      <c r="N313" s="36"/>
      <c r="O313" s="226"/>
      <c r="P313" s="85"/>
      <c r="Q313" s="32"/>
    </row>
    <row r="314" spans="1:17" ht="204.75" x14ac:dyDescent="0.25">
      <c r="A314" s="70" t="s">
        <v>1552</v>
      </c>
      <c r="B314" s="39" t="s">
        <v>1032</v>
      </c>
      <c r="C314" s="220" t="s">
        <v>848</v>
      </c>
      <c r="D314" s="36" t="s">
        <v>1033</v>
      </c>
      <c r="E314" s="36" t="s">
        <v>1006</v>
      </c>
      <c r="F314" s="36" t="s">
        <v>1006</v>
      </c>
      <c r="G314" s="209" t="s">
        <v>55</v>
      </c>
      <c r="H314" s="36"/>
      <c r="I314" s="34" t="s">
        <v>1645</v>
      </c>
      <c r="J314" s="84"/>
      <c r="K314" s="226"/>
      <c r="L314" s="226"/>
      <c r="M314" s="226"/>
      <c r="N314" s="36"/>
      <c r="O314" s="226"/>
      <c r="P314" s="85"/>
      <c r="Q314" s="32"/>
    </row>
    <row r="315" spans="1:17" ht="204.75" x14ac:dyDescent="0.25">
      <c r="A315" s="70" t="s">
        <v>1553</v>
      </c>
      <c r="B315" s="86" t="s">
        <v>1034</v>
      </c>
      <c r="C315" s="220" t="s">
        <v>848</v>
      </c>
      <c r="D315" s="36" t="s">
        <v>1035</v>
      </c>
      <c r="E315" s="36" t="s">
        <v>1006</v>
      </c>
      <c r="F315" s="36" t="s">
        <v>1006</v>
      </c>
      <c r="G315" s="209" t="s">
        <v>55</v>
      </c>
      <c r="H315" s="37"/>
      <c r="I315" s="34" t="s">
        <v>1645</v>
      </c>
      <c r="J315" s="84"/>
      <c r="K315" s="226"/>
      <c r="L315" s="226"/>
      <c r="M315" s="226"/>
      <c r="N315" s="36"/>
      <c r="O315" s="226"/>
      <c r="P315" s="85"/>
      <c r="Q315" s="32"/>
    </row>
    <row r="316" spans="1:17" ht="220.5" x14ac:dyDescent="0.25">
      <c r="A316" s="70" t="s">
        <v>1554</v>
      </c>
      <c r="B316" s="35" t="s">
        <v>1036</v>
      </c>
      <c r="C316" s="217" t="s">
        <v>848</v>
      </c>
      <c r="D316" s="34" t="s">
        <v>1037</v>
      </c>
      <c r="E316" s="34" t="s">
        <v>1016</v>
      </c>
      <c r="F316" s="34" t="s">
        <v>1038</v>
      </c>
      <c r="G316" s="184" t="s">
        <v>53</v>
      </c>
      <c r="H316" s="280" t="s">
        <v>1039</v>
      </c>
      <c r="I316" s="34" t="s">
        <v>1645</v>
      </c>
      <c r="J316" s="141"/>
      <c r="K316" s="185"/>
      <c r="L316" s="185"/>
      <c r="M316" s="185"/>
      <c r="N316" s="25"/>
      <c r="O316" s="185"/>
      <c r="P316" s="189"/>
      <c r="Q316" s="32"/>
    </row>
    <row r="317" spans="1:17" ht="220.5" x14ac:dyDescent="0.25">
      <c r="A317" s="70" t="s">
        <v>1555</v>
      </c>
      <c r="B317" s="35" t="s">
        <v>1040</v>
      </c>
      <c r="C317" s="217" t="s">
        <v>848</v>
      </c>
      <c r="D317" s="34" t="s">
        <v>1041</v>
      </c>
      <c r="E317" s="25" t="s">
        <v>1016</v>
      </c>
      <c r="F317" s="25" t="s">
        <v>1016</v>
      </c>
      <c r="G317" s="184" t="s">
        <v>55</v>
      </c>
      <c r="H317" s="184"/>
      <c r="I317" s="34" t="s">
        <v>1645</v>
      </c>
      <c r="J317" s="141"/>
      <c r="K317" s="185"/>
      <c r="L317" s="185"/>
      <c r="M317" s="185"/>
      <c r="N317" s="25"/>
      <c r="O317" s="185"/>
      <c r="P317" s="189"/>
      <c r="Q317" s="32"/>
    </row>
    <row r="318" spans="1:17" ht="220.5" x14ac:dyDescent="0.25">
      <c r="A318" s="70" t="s">
        <v>1556</v>
      </c>
      <c r="B318" s="35" t="s">
        <v>1042</v>
      </c>
      <c r="C318" s="217" t="s">
        <v>848</v>
      </c>
      <c r="D318" s="34" t="s">
        <v>1043</v>
      </c>
      <c r="E318" s="34" t="s">
        <v>1016</v>
      </c>
      <c r="F318" s="34" t="s">
        <v>1016</v>
      </c>
      <c r="G318" s="184" t="s">
        <v>55</v>
      </c>
      <c r="H318" s="184"/>
      <c r="I318" s="34" t="s">
        <v>1645</v>
      </c>
      <c r="J318" s="141"/>
      <c r="K318" s="185"/>
      <c r="L318" s="185"/>
      <c r="M318" s="185"/>
      <c r="N318" s="25"/>
      <c r="O318" s="185"/>
      <c r="P318" s="189"/>
      <c r="Q318" s="32"/>
    </row>
    <row r="319" spans="1:17" ht="220.5" x14ac:dyDescent="0.25">
      <c r="A319" s="70" t="s">
        <v>1557</v>
      </c>
      <c r="B319" s="35" t="s">
        <v>1044</v>
      </c>
      <c r="C319" s="217" t="s">
        <v>848</v>
      </c>
      <c r="D319" s="34" t="s">
        <v>1045</v>
      </c>
      <c r="E319" s="34" t="s">
        <v>1016</v>
      </c>
      <c r="F319" s="34" t="s">
        <v>1038</v>
      </c>
      <c r="G319" s="184" t="s">
        <v>53</v>
      </c>
      <c r="H319" s="280" t="s">
        <v>1046</v>
      </c>
      <c r="I319" s="34" t="s">
        <v>1645</v>
      </c>
      <c r="J319" s="141"/>
      <c r="K319" s="185"/>
      <c r="L319" s="185"/>
      <c r="M319" s="185"/>
      <c r="N319" s="25"/>
      <c r="O319" s="185"/>
      <c r="P319" s="189"/>
      <c r="Q319" s="32"/>
    </row>
    <row r="320" spans="1:17" ht="220.5" x14ac:dyDescent="0.25">
      <c r="A320" s="70" t="s">
        <v>1558</v>
      </c>
      <c r="B320" s="35" t="s">
        <v>1047</v>
      </c>
      <c r="C320" s="217" t="s">
        <v>848</v>
      </c>
      <c r="D320" s="34" t="s">
        <v>1048</v>
      </c>
      <c r="E320" s="34" t="s">
        <v>1016</v>
      </c>
      <c r="F320" s="34" t="s">
        <v>1038</v>
      </c>
      <c r="G320" s="184" t="s">
        <v>53</v>
      </c>
      <c r="H320" s="280" t="s">
        <v>1049</v>
      </c>
      <c r="I320" s="34" t="s">
        <v>1645</v>
      </c>
      <c r="J320" s="141"/>
      <c r="K320" s="185"/>
      <c r="L320" s="185"/>
      <c r="M320" s="185"/>
      <c r="N320" s="25"/>
      <c r="O320" s="185"/>
      <c r="P320" s="189"/>
      <c r="Q320" s="32"/>
    </row>
    <row r="321" spans="1:17" ht="220.5" x14ac:dyDescent="0.25">
      <c r="A321" s="70" t="s">
        <v>1559</v>
      </c>
      <c r="B321" s="35" t="s">
        <v>1050</v>
      </c>
      <c r="C321" s="217" t="s">
        <v>848</v>
      </c>
      <c r="D321" s="34" t="s">
        <v>1051</v>
      </c>
      <c r="E321" s="34" t="s">
        <v>1016</v>
      </c>
      <c r="F321" s="34" t="s">
        <v>1016</v>
      </c>
      <c r="G321" s="184" t="s">
        <v>55</v>
      </c>
      <c r="H321" s="184"/>
      <c r="I321" s="34" t="s">
        <v>1645</v>
      </c>
      <c r="J321" s="141"/>
      <c r="K321" s="185"/>
      <c r="L321" s="185"/>
      <c r="M321" s="185"/>
      <c r="N321" s="25"/>
      <c r="O321" s="185"/>
      <c r="P321" s="189"/>
      <c r="Q321" s="32"/>
    </row>
    <row r="322" spans="1:17" ht="220.5" x14ac:dyDescent="0.25">
      <c r="A322" s="70" t="s">
        <v>1560</v>
      </c>
      <c r="B322" s="35" t="s">
        <v>1052</v>
      </c>
      <c r="C322" s="217" t="s">
        <v>848</v>
      </c>
      <c r="D322" s="34" t="s">
        <v>1051</v>
      </c>
      <c r="E322" s="34" t="s">
        <v>1006</v>
      </c>
      <c r="F322" s="34" t="s">
        <v>1006</v>
      </c>
      <c r="G322" s="184" t="s">
        <v>55</v>
      </c>
      <c r="H322" s="184"/>
      <c r="I322" s="34" t="s">
        <v>1645</v>
      </c>
      <c r="J322" s="141"/>
      <c r="K322" s="185"/>
      <c r="L322" s="185"/>
      <c r="M322" s="185"/>
      <c r="N322" s="25"/>
      <c r="O322" s="185"/>
      <c r="P322" s="189"/>
      <c r="Q322" s="32"/>
    </row>
    <row r="323" spans="1:17" ht="220.5" x14ac:dyDescent="0.25">
      <c r="A323" s="70" t="s">
        <v>1561</v>
      </c>
      <c r="B323" s="39" t="s">
        <v>1053</v>
      </c>
      <c r="C323" s="217" t="s">
        <v>848</v>
      </c>
      <c r="D323" s="34" t="s">
        <v>1051</v>
      </c>
      <c r="E323" s="34" t="s">
        <v>1006</v>
      </c>
      <c r="F323" s="34" t="s">
        <v>1054</v>
      </c>
      <c r="G323" s="206" t="s">
        <v>53</v>
      </c>
      <c r="H323" s="280" t="s">
        <v>1055</v>
      </c>
      <c r="I323" s="34" t="s">
        <v>1645</v>
      </c>
      <c r="J323" s="40"/>
      <c r="K323" s="41"/>
      <c r="L323" s="41"/>
      <c r="M323" s="41"/>
      <c r="N323" s="206"/>
      <c r="O323" s="41"/>
      <c r="P323" s="41"/>
      <c r="Q323" s="32"/>
    </row>
    <row r="324" spans="1:17" ht="220.5" x14ac:dyDescent="0.25">
      <c r="A324" s="70" t="s">
        <v>1562</v>
      </c>
      <c r="B324" s="32" t="s">
        <v>1056</v>
      </c>
      <c r="C324" s="217" t="s">
        <v>848</v>
      </c>
      <c r="D324" s="34" t="s">
        <v>1057</v>
      </c>
      <c r="E324" s="34" t="s">
        <v>1006</v>
      </c>
      <c r="F324" s="34" t="s">
        <v>1054</v>
      </c>
      <c r="G324" s="184" t="s">
        <v>53</v>
      </c>
      <c r="H324" s="280" t="s">
        <v>1058</v>
      </c>
      <c r="I324" s="34" t="s">
        <v>1645</v>
      </c>
      <c r="J324" s="141"/>
      <c r="K324" s="185"/>
      <c r="L324" s="185"/>
      <c r="M324" s="185"/>
      <c r="N324" s="25"/>
      <c r="O324" s="185"/>
      <c r="P324" s="189"/>
      <c r="Q324" s="32"/>
    </row>
    <row r="325" spans="1:17" ht="220.5" x14ac:dyDescent="0.25">
      <c r="A325" s="70" t="s">
        <v>1563</v>
      </c>
      <c r="B325" s="32" t="s">
        <v>1059</v>
      </c>
      <c r="C325" s="217" t="s">
        <v>848</v>
      </c>
      <c r="D325" s="34" t="s">
        <v>1060</v>
      </c>
      <c r="E325" s="34" t="s">
        <v>1006</v>
      </c>
      <c r="F325" s="34" t="s">
        <v>1054</v>
      </c>
      <c r="G325" s="184" t="s">
        <v>53</v>
      </c>
      <c r="H325" s="280" t="s">
        <v>1061</v>
      </c>
      <c r="I325" s="34" t="s">
        <v>1645</v>
      </c>
      <c r="J325" s="141"/>
      <c r="K325" s="185"/>
      <c r="L325" s="185"/>
      <c r="M325" s="185"/>
      <c r="N325" s="25"/>
      <c r="O325" s="185"/>
      <c r="P325" s="189"/>
      <c r="Q325" s="32"/>
    </row>
    <row r="326" spans="1:17" ht="220.5" x14ac:dyDescent="0.25">
      <c r="A326" s="70" t="s">
        <v>1564</v>
      </c>
      <c r="B326" s="39" t="s">
        <v>1062</v>
      </c>
      <c r="C326" s="217" t="s">
        <v>848</v>
      </c>
      <c r="D326" s="34" t="s">
        <v>1063</v>
      </c>
      <c r="E326" s="34" t="s">
        <v>1006</v>
      </c>
      <c r="F326" s="34" t="s">
        <v>1006</v>
      </c>
      <c r="G326" s="206" t="s">
        <v>55</v>
      </c>
      <c r="H326" s="206"/>
      <c r="I326" s="34" t="s">
        <v>1645</v>
      </c>
      <c r="J326" s="40"/>
      <c r="K326" s="41"/>
      <c r="L326" s="41"/>
      <c r="M326" s="41"/>
      <c r="N326" s="206"/>
      <c r="O326" s="41"/>
      <c r="P326" s="41"/>
      <c r="Q326" s="32"/>
    </row>
    <row r="327" spans="1:17" ht="220.5" x14ac:dyDescent="0.25">
      <c r="A327" s="70" t="s">
        <v>1565</v>
      </c>
      <c r="B327" s="39" t="s">
        <v>1064</v>
      </c>
      <c r="C327" s="217" t="s">
        <v>848</v>
      </c>
      <c r="D327" s="34" t="s">
        <v>1065</v>
      </c>
      <c r="E327" s="34" t="s">
        <v>1006</v>
      </c>
      <c r="F327" s="34" t="s">
        <v>1006</v>
      </c>
      <c r="G327" s="209" t="s">
        <v>55</v>
      </c>
      <c r="H327" s="37"/>
      <c r="I327" s="34" t="s">
        <v>1645</v>
      </c>
      <c r="J327" s="38"/>
      <c r="K327" s="227"/>
      <c r="L327" s="227"/>
      <c r="M327" s="227"/>
      <c r="N327" s="34"/>
      <c r="O327" s="227"/>
      <c r="P327" s="42"/>
      <c r="Q327" s="32"/>
    </row>
    <row r="328" spans="1:17" ht="220.5" x14ac:dyDescent="0.25">
      <c r="A328" s="70" t="s">
        <v>1566</v>
      </c>
      <c r="B328" s="39" t="s">
        <v>1066</v>
      </c>
      <c r="C328" s="217" t="s">
        <v>848</v>
      </c>
      <c r="D328" s="34" t="s">
        <v>1051</v>
      </c>
      <c r="E328" s="34" t="s">
        <v>1006</v>
      </c>
      <c r="F328" s="34" t="s">
        <v>1006</v>
      </c>
      <c r="G328" s="209" t="s">
        <v>55</v>
      </c>
      <c r="H328" s="36"/>
      <c r="I328" s="34" t="s">
        <v>1645</v>
      </c>
      <c r="J328" s="38"/>
      <c r="K328" s="227"/>
      <c r="L328" s="227"/>
      <c r="M328" s="227"/>
      <c r="N328" s="34"/>
      <c r="O328" s="227"/>
      <c r="P328" s="42"/>
      <c r="Q328" s="32"/>
    </row>
    <row r="329" spans="1:17" ht="220.5" x14ac:dyDescent="0.25">
      <c r="A329" s="116" t="s">
        <v>1567</v>
      </c>
      <c r="B329" s="62" t="s">
        <v>1067</v>
      </c>
      <c r="C329" s="218" t="s">
        <v>848</v>
      </c>
      <c r="D329" s="60" t="s">
        <v>1068</v>
      </c>
      <c r="E329" s="60" t="s">
        <v>1006</v>
      </c>
      <c r="F329" s="60" t="s">
        <v>1038</v>
      </c>
      <c r="G329" s="210" t="s">
        <v>53</v>
      </c>
      <c r="H329" s="281" t="s">
        <v>1069</v>
      </c>
      <c r="I329" s="60" t="s">
        <v>1645</v>
      </c>
      <c r="J329" s="65"/>
      <c r="K329" s="83"/>
      <c r="L329" s="83"/>
      <c r="M329" s="83"/>
      <c r="N329" s="60"/>
      <c r="O329" s="83"/>
      <c r="P329" s="74"/>
      <c r="Q329" s="142"/>
    </row>
    <row r="330" spans="1:17" ht="18.75" x14ac:dyDescent="0.25">
      <c r="A330" s="275" t="s">
        <v>1144</v>
      </c>
      <c r="B330" s="275"/>
      <c r="C330" s="275"/>
      <c r="D330" s="275"/>
      <c r="E330" s="275"/>
      <c r="F330" s="275"/>
      <c r="G330" s="275"/>
      <c r="H330" s="275"/>
      <c r="I330" s="275"/>
      <c r="J330" s="275"/>
      <c r="K330" s="275"/>
      <c r="L330" s="275"/>
      <c r="M330" s="275"/>
      <c r="N330" s="275"/>
      <c r="O330" s="275"/>
      <c r="P330" s="275"/>
      <c r="Q330" s="275"/>
    </row>
    <row r="331" spans="1:17" ht="105" x14ac:dyDescent="0.25">
      <c r="A331" s="70" t="s">
        <v>1568</v>
      </c>
      <c r="B331" s="66" t="s">
        <v>1070</v>
      </c>
      <c r="C331" s="219" t="s">
        <v>848</v>
      </c>
      <c r="D331" s="61" t="s">
        <v>1001</v>
      </c>
      <c r="E331" s="61" t="s">
        <v>1071</v>
      </c>
      <c r="F331" s="61" t="s">
        <v>1071</v>
      </c>
      <c r="G331" s="67" t="s">
        <v>55</v>
      </c>
      <c r="H331" s="68"/>
      <c r="I331" s="61" t="s">
        <v>1645</v>
      </c>
      <c r="J331" s="69">
        <v>43997</v>
      </c>
      <c r="K331" s="81"/>
      <c r="L331" s="81"/>
      <c r="M331" s="81"/>
      <c r="N331" s="61"/>
      <c r="O331" s="81"/>
      <c r="P331" s="75"/>
      <c r="Q331" s="202"/>
    </row>
    <row r="332" spans="1:17" ht="105" x14ac:dyDescent="0.25">
      <c r="A332" s="70" t="s">
        <v>1569</v>
      </c>
      <c r="B332" s="35" t="s">
        <v>1072</v>
      </c>
      <c r="C332" s="217" t="s">
        <v>848</v>
      </c>
      <c r="D332" s="34" t="s">
        <v>1001</v>
      </c>
      <c r="E332" s="34" t="s">
        <v>1073</v>
      </c>
      <c r="F332" s="34" t="s">
        <v>1073</v>
      </c>
      <c r="G332" s="36" t="s">
        <v>55</v>
      </c>
      <c r="H332" s="36"/>
      <c r="I332" s="34" t="s">
        <v>1645</v>
      </c>
      <c r="J332" s="38">
        <v>43997</v>
      </c>
      <c r="K332" s="227"/>
      <c r="L332" s="227"/>
      <c r="M332" s="227"/>
      <c r="N332" s="34"/>
      <c r="O332" s="227"/>
      <c r="P332" s="42"/>
      <c r="Q332" s="32"/>
    </row>
    <row r="333" spans="1:17" ht="105" x14ac:dyDescent="0.25">
      <c r="A333" s="70" t="s">
        <v>1570</v>
      </c>
      <c r="B333" s="35" t="s">
        <v>1074</v>
      </c>
      <c r="C333" s="217" t="s">
        <v>848</v>
      </c>
      <c r="D333" s="34" t="s">
        <v>1001</v>
      </c>
      <c r="E333" s="34" t="s">
        <v>1075</v>
      </c>
      <c r="F333" s="34" t="s">
        <v>1075</v>
      </c>
      <c r="G333" s="36" t="s">
        <v>55</v>
      </c>
      <c r="H333" s="37"/>
      <c r="I333" s="34" t="s">
        <v>1645</v>
      </c>
      <c r="J333" s="38">
        <v>43997</v>
      </c>
      <c r="K333" s="227"/>
      <c r="L333" s="227"/>
      <c r="M333" s="227"/>
      <c r="N333" s="34"/>
      <c r="O333" s="227"/>
      <c r="P333" s="42"/>
      <c r="Q333" s="32"/>
    </row>
    <row r="334" spans="1:17" ht="105" x14ac:dyDescent="0.25">
      <c r="A334" s="70" t="s">
        <v>1571</v>
      </c>
      <c r="B334" s="35" t="s">
        <v>1076</v>
      </c>
      <c r="C334" s="217" t="s">
        <v>848</v>
      </c>
      <c r="D334" s="34" t="s">
        <v>1077</v>
      </c>
      <c r="E334" s="34" t="s">
        <v>178</v>
      </c>
      <c r="F334" s="34" t="s">
        <v>178</v>
      </c>
      <c r="G334" s="36" t="s">
        <v>55</v>
      </c>
      <c r="H334" s="37"/>
      <c r="I334" s="34" t="s">
        <v>1645</v>
      </c>
      <c r="J334" s="38">
        <v>43997</v>
      </c>
      <c r="K334" s="227"/>
      <c r="L334" s="227"/>
      <c r="M334" s="227"/>
      <c r="N334" s="34"/>
      <c r="O334" s="227"/>
      <c r="P334" s="42"/>
      <c r="Q334" s="32"/>
    </row>
    <row r="335" spans="1:17" ht="105" x14ac:dyDescent="0.25">
      <c r="A335" s="70" t="s">
        <v>1572</v>
      </c>
      <c r="B335" s="35" t="s">
        <v>1078</v>
      </c>
      <c r="C335" s="217" t="s">
        <v>848</v>
      </c>
      <c r="D335" s="34" t="s">
        <v>1079</v>
      </c>
      <c r="E335" s="34" t="s">
        <v>177</v>
      </c>
      <c r="F335" s="34" t="s">
        <v>177</v>
      </c>
      <c r="G335" s="36" t="s">
        <v>55</v>
      </c>
      <c r="H335" s="37"/>
      <c r="I335" s="34" t="s">
        <v>1645</v>
      </c>
      <c r="J335" s="38">
        <v>43997</v>
      </c>
      <c r="K335" s="227"/>
      <c r="L335" s="227"/>
      <c r="M335" s="227"/>
      <c r="N335" s="34"/>
      <c r="O335" s="227"/>
      <c r="P335" s="42"/>
      <c r="Q335" s="32"/>
    </row>
    <row r="336" spans="1:17" ht="105" x14ac:dyDescent="0.25">
      <c r="A336" s="70" t="s">
        <v>1573</v>
      </c>
      <c r="B336" s="35" t="s">
        <v>1080</v>
      </c>
      <c r="C336" s="217" t="s">
        <v>848</v>
      </c>
      <c r="D336" s="34" t="s">
        <v>1081</v>
      </c>
      <c r="E336" s="34" t="s">
        <v>1082</v>
      </c>
      <c r="F336" s="34" t="s">
        <v>941</v>
      </c>
      <c r="G336" s="36" t="s">
        <v>53</v>
      </c>
      <c r="H336" s="280" t="s">
        <v>1083</v>
      </c>
      <c r="I336" s="34" t="s">
        <v>1645</v>
      </c>
      <c r="J336" s="38">
        <v>43997</v>
      </c>
      <c r="K336" s="227"/>
      <c r="L336" s="227"/>
      <c r="M336" s="227"/>
      <c r="N336" s="34"/>
      <c r="O336" s="227"/>
      <c r="P336" s="42"/>
      <c r="Q336" s="32"/>
    </row>
    <row r="337" spans="1:17" ht="105" x14ac:dyDescent="0.25">
      <c r="A337" s="70" t="s">
        <v>1574</v>
      </c>
      <c r="B337" s="35" t="s">
        <v>942</v>
      </c>
      <c r="C337" s="217" t="s">
        <v>848</v>
      </c>
      <c r="D337" s="34" t="s">
        <v>1084</v>
      </c>
      <c r="E337" s="34" t="s">
        <v>944</v>
      </c>
      <c r="F337" s="34" t="s">
        <v>945</v>
      </c>
      <c r="G337" s="36" t="s">
        <v>53</v>
      </c>
      <c r="H337" s="280" t="s">
        <v>1085</v>
      </c>
      <c r="I337" s="34" t="s">
        <v>1645</v>
      </c>
      <c r="J337" s="38">
        <v>43997</v>
      </c>
      <c r="K337" s="227"/>
      <c r="L337" s="227"/>
      <c r="M337" s="227"/>
      <c r="N337" s="34"/>
      <c r="O337" s="227"/>
      <c r="P337" s="42"/>
      <c r="Q337" s="32"/>
    </row>
    <row r="338" spans="1:17" ht="105" x14ac:dyDescent="0.25">
      <c r="A338" s="116" t="s">
        <v>1575</v>
      </c>
      <c r="B338" s="62" t="s">
        <v>1086</v>
      </c>
      <c r="C338" s="218" t="s">
        <v>848</v>
      </c>
      <c r="D338" s="60" t="s">
        <v>1087</v>
      </c>
      <c r="E338" s="60" t="s">
        <v>1088</v>
      </c>
      <c r="F338" s="60" t="s">
        <v>1088</v>
      </c>
      <c r="G338" s="63" t="s">
        <v>55</v>
      </c>
      <c r="H338" s="64"/>
      <c r="I338" s="34" t="s">
        <v>1645</v>
      </c>
      <c r="J338" s="65">
        <v>43997</v>
      </c>
      <c r="K338" s="83"/>
      <c r="L338" s="83"/>
      <c r="M338" s="83"/>
      <c r="N338" s="60"/>
      <c r="O338" s="83"/>
      <c r="P338" s="74"/>
      <c r="Q338" s="142"/>
    </row>
    <row r="339" spans="1:17" ht="18.75" x14ac:dyDescent="0.25">
      <c r="A339" s="275" t="s">
        <v>1145</v>
      </c>
      <c r="B339" s="275"/>
      <c r="C339" s="275"/>
      <c r="D339" s="275"/>
      <c r="E339" s="275"/>
      <c r="F339" s="275"/>
      <c r="G339" s="275"/>
      <c r="H339" s="275"/>
      <c r="I339" s="275"/>
      <c r="J339" s="275"/>
      <c r="K339" s="275"/>
      <c r="L339" s="275"/>
      <c r="M339" s="275"/>
      <c r="N339" s="275"/>
      <c r="O339" s="275"/>
      <c r="P339" s="275"/>
      <c r="Q339" s="275"/>
    </row>
    <row r="340" spans="1:17" ht="105" x14ac:dyDescent="0.25">
      <c r="A340" s="116" t="s">
        <v>1576</v>
      </c>
      <c r="B340" s="77" t="s">
        <v>1089</v>
      </c>
      <c r="C340" s="221" t="s">
        <v>848</v>
      </c>
      <c r="D340" s="78" t="s">
        <v>1001</v>
      </c>
      <c r="E340" s="78" t="s">
        <v>1090</v>
      </c>
      <c r="F340" s="78" t="s">
        <v>1090</v>
      </c>
      <c r="G340" s="211" t="s">
        <v>55</v>
      </c>
      <c r="H340" s="222"/>
      <c r="I340" s="34" t="s">
        <v>1645</v>
      </c>
      <c r="J340" s="79">
        <v>43997</v>
      </c>
      <c r="K340" s="82"/>
      <c r="L340" s="228"/>
      <c r="M340" s="82"/>
      <c r="N340" s="229"/>
      <c r="O340" s="82"/>
      <c r="P340" s="80"/>
      <c r="Q340" s="230"/>
    </row>
    <row r="341" spans="1:17" ht="18.75" x14ac:dyDescent="0.25">
      <c r="A341" s="275" t="s">
        <v>1146</v>
      </c>
      <c r="B341" s="275"/>
      <c r="C341" s="275"/>
      <c r="D341" s="275"/>
      <c r="E341" s="275"/>
      <c r="F341" s="275"/>
      <c r="G341" s="275"/>
      <c r="H341" s="275"/>
      <c r="I341" s="275"/>
      <c r="J341" s="275"/>
      <c r="K341" s="275"/>
      <c r="L341" s="275"/>
      <c r="M341" s="275"/>
      <c r="N341" s="275"/>
      <c r="O341" s="275"/>
      <c r="P341" s="275"/>
      <c r="Q341" s="275"/>
    </row>
    <row r="342" spans="1:17" ht="105" x14ac:dyDescent="0.25">
      <c r="A342" s="116" t="s">
        <v>1577</v>
      </c>
      <c r="B342" s="78" t="s">
        <v>1091</v>
      </c>
      <c r="C342" s="221" t="s">
        <v>848</v>
      </c>
      <c r="D342" s="78" t="s">
        <v>1092</v>
      </c>
      <c r="E342" s="78" t="s">
        <v>1093</v>
      </c>
      <c r="F342" s="78" t="s">
        <v>1006</v>
      </c>
      <c r="G342" s="211" t="s">
        <v>53</v>
      </c>
      <c r="H342" s="288" t="s">
        <v>1094</v>
      </c>
      <c r="I342" s="34" t="s">
        <v>1645</v>
      </c>
      <c r="J342" s="79">
        <v>43997</v>
      </c>
      <c r="K342" s="82"/>
      <c r="L342" s="228"/>
      <c r="M342" s="82"/>
      <c r="N342" s="229"/>
      <c r="O342" s="82"/>
      <c r="P342" s="82"/>
      <c r="Q342" s="230"/>
    </row>
    <row r="343" spans="1:17" ht="18.75" x14ac:dyDescent="0.25">
      <c r="A343" s="275" t="s">
        <v>1147</v>
      </c>
      <c r="B343" s="275"/>
      <c r="C343" s="275"/>
      <c r="D343" s="275"/>
      <c r="E343" s="275"/>
      <c r="F343" s="275"/>
      <c r="G343" s="275"/>
      <c r="H343" s="275"/>
      <c r="I343" s="275"/>
      <c r="J343" s="275"/>
      <c r="K343" s="275"/>
      <c r="L343" s="275"/>
      <c r="M343" s="275"/>
      <c r="N343" s="275"/>
      <c r="O343" s="275"/>
      <c r="P343" s="275"/>
      <c r="Q343" s="275"/>
    </row>
    <row r="344" spans="1:17" ht="126" x14ac:dyDescent="0.25">
      <c r="A344" s="70" t="s">
        <v>1578</v>
      </c>
      <c r="B344" s="61" t="s">
        <v>1095</v>
      </c>
      <c r="C344" s="219" t="s">
        <v>848</v>
      </c>
      <c r="D344" s="61" t="s">
        <v>1096</v>
      </c>
      <c r="E344" s="61" t="s">
        <v>1097</v>
      </c>
      <c r="F344" s="61" t="s">
        <v>1097</v>
      </c>
      <c r="G344" s="67" t="s">
        <v>55</v>
      </c>
      <c r="H344" s="67"/>
      <c r="I344" s="34" t="s">
        <v>1645</v>
      </c>
      <c r="J344" s="69">
        <v>43997</v>
      </c>
      <c r="K344" s="81"/>
      <c r="L344" s="231"/>
      <c r="M344" s="81"/>
      <c r="N344" s="232"/>
      <c r="O344" s="81"/>
      <c r="P344" s="81"/>
      <c r="Q344" s="202"/>
    </row>
    <row r="345" spans="1:17" ht="346.5" x14ac:dyDescent="0.25">
      <c r="A345" s="70" t="s">
        <v>1579</v>
      </c>
      <c r="B345" s="60" t="s">
        <v>1098</v>
      </c>
      <c r="C345" s="218" t="s">
        <v>848</v>
      </c>
      <c r="D345" s="60" t="s">
        <v>1099</v>
      </c>
      <c r="E345" s="60" t="s">
        <v>961</v>
      </c>
      <c r="F345" s="60" t="s">
        <v>961</v>
      </c>
      <c r="G345" s="63" t="s">
        <v>55</v>
      </c>
      <c r="H345" s="63"/>
      <c r="I345" s="34" t="s">
        <v>1645</v>
      </c>
      <c r="J345" s="65">
        <v>43997</v>
      </c>
      <c r="K345" s="83"/>
      <c r="L345" s="233"/>
      <c r="M345" s="83"/>
      <c r="N345" s="234"/>
      <c r="O345" s="83"/>
      <c r="P345" s="83"/>
      <c r="Q345" s="142"/>
    </row>
    <row r="346" spans="1:17" ht="18.75" x14ac:dyDescent="0.25">
      <c r="A346" s="275" t="s">
        <v>1148</v>
      </c>
      <c r="B346" s="275"/>
      <c r="C346" s="275"/>
      <c r="D346" s="275"/>
      <c r="E346" s="275"/>
      <c r="F346" s="275"/>
      <c r="G346" s="275"/>
      <c r="H346" s="275"/>
      <c r="I346" s="275"/>
      <c r="J346" s="275"/>
      <c r="K346" s="275"/>
      <c r="L346" s="275"/>
      <c r="M346" s="275"/>
      <c r="N346" s="275"/>
      <c r="O346" s="275"/>
      <c r="P346" s="275"/>
      <c r="Q346" s="275"/>
    </row>
    <row r="347" spans="1:17" ht="105" x14ac:dyDescent="0.25">
      <c r="A347" s="66" t="s">
        <v>1580</v>
      </c>
      <c r="B347" s="61" t="s">
        <v>1100</v>
      </c>
      <c r="C347" s="219" t="s">
        <v>848</v>
      </c>
      <c r="D347" s="61" t="s">
        <v>1101</v>
      </c>
      <c r="E347" s="61" t="s">
        <v>1102</v>
      </c>
      <c r="F347" s="61" t="s">
        <v>1102</v>
      </c>
      <c r="G347" s="67" t="s">
        <v>55</v>
      </c>
      <c r="H347" s="67"/>
      <c r="I347" s="34" t="s">
        <v>1645</v>
      </c>
      <c r="J347" s="69">
        <v>43997</v>
      </c>
      <c r="K347" s="81"/>
      <c r="L347" s="231"/>
      <c r="M347" s="81"/>
      <c r="N347" s="232"/>
      <c r="O347" s="81"/>
      <c r="P347" s="81"/>
      <c r="Q347" s="202"/>
    </row>
    <row r="348" spans="1:17" ht="110.25" x14ac:dyDescent="0.25">
      <c r="A348" s="66" t="s">
        <v>1581</v>
      </c>
      <c r="B348" s="34" t="s">
        <v>1103</v>
      </c>
      <c r="C348" s="217" t="s">
        <v>848</v>
      </c>
      <c r="D348" s="34" t="s">
        <v>1104</v>
      </c>
      <c r="E348" s="34" t="s">
        <v>1105</v>
      </c>
      <c r="F348" s="34" t="s">
        <v>1106</v>
      </c>
      <c r="G348" s="36" t="s">
        <v>53</v>
      </c>
      <c r="H348" s="280" t="s">
        <v>1107</v>
      </c>
      <c r="I348" s="34" t="s">
        <v>1645</v>
      </c>
      <c r="J348" s="38">
        <v>43997</v>
      </c>
      <c r="K348" s="227"/>
      <c r="L348" s="235"/>
      <c r="M348" s="227"/>
      <c r="N348" s="236"/>
      <c r="O348" s="227"/>
      <c r="P348" s="42"/>
      <c r="Q348" s="32"/>
    </row>
    <row r="349" spans="1:17" ht="105" x14ac:dyDescent="0.25">
      <c r="A349" s="66" t="s">
        <v>1582</v>
      </c>
      <c r="B349" s="34" t="s">
        <v>1108</v>
      </c>
      <c r="C349" s="217" t="s">
        <v>848</v>
      </c>
      <c r="D349" s="34" t="s">
        <v>1109</v>
      </c>
      <c r="E349" s="34" t="s">
        <v>1110</v>
      </c>
      <c r="F349" s="34" t="s">
        <v>1110</v>
      </c>
      <c r="G349" s="36" t="s">
        <v>55</v>
      </c>
      <c r="H349" s="37"/>
      <c r="I349" s="34" t="s">
        <v>1645</v>
      </c>
      <c r="J349" s="38">
        <v>43997</v>
      </c>
      <c r="K349" s="227"/>
      <c r="L349" s="235"/>
      <c r="M349" s="227"/>
      <c r="N349" s="236"/>
      <c r="O349" s="227"/>
      <c r="P349" s="42"/>
      <c r="Q349" s="32"/>
    </row>
    <row r="350" spans="1:17" ht="141.75" x14ac:dyDescent="0.25">
      <c r="A350" s="77" t="s">
        <v>1583</v>
      </c>
      <c r="B350" s="60" t="s">
        <v>1111</v>
      </c>
      <c r="C350" s="218" t="s">
        <v>848</v>
      </c>
      <c r="D350" s="60" t="s">
        <v>1112</v>
      </c>
      <c r="E350" s="60" t="s">
        <v>1113</v>
      </c>
      <c r="F350" s="60" t="s">
        <v>1113</v>
      </c>
      <c r="G350" s="63" t="s">
        <v>55</v>
      </c>
      <c r="H350" s="64"/>
      <c r="I350" s="34" t="s">
        <v>1645</v>
      </c>
      <c r="J350" s="65">
        <v>43997</v>
      </c>
      <c r="K350" s="83"/>
      <c r="L350" s="233"/>
      <c r="M350" s="83"/>
      <c r="N350" s="234"/>
      <c r="O350" s="83"/>
      <c r="P350" s="74"/>
      <c r="Q350" s="142"/>
    </row>
    <row r="351" spans="1:17" ht="18.75" x14ac:dyDescent="0.25">
      <c r="A351" s="275" t="s">
        <v>1149</v>
      </c>
      <c r="B351" s="275"/>
      <c r="C351" s="275"/>
      <c r="D351" s="275"/>
      <c r="E351" s="275"/>
      <c r="F351" s="275"/>
      <c r="G351" s="275"/>
      <c r="H351" s="275"/>
      <c r="I351" s="275"/>
      <c r="J351" s="275"/>
      <c r="K351" s="275"/>
      <c r="L351" s="275"/>
      <c r="M351" s="275"/>
      <c r="N351" s="275"/>
      <c r="O351" s="275"/>
      <c r="P351" s="275"/>
      <c r="Q351" s="275"/>
    </row>
    <row r="352" spans="1:17" ht="105" x14ac:dyDescent="0.25">
      <c r="A352" s="66" t="s">
        <v>1584</v>
      </c>
      <c r="B352" s="61" t="s">
        <v>1114</v>
      </c>
      <c r="C352" s="219" t="s">
        <v>848</v>
      </c>
      <c r="D352" s="61" t="s">
        <v>1115</v>
      </c>
      <c r="E352" s="61" t="s">
        <v>1116</v>
      </c>
      <c r="F352" s="61" t="s">
        <v>1116</v>
      </c>
      <c r="G352" s="67" t="s">
        <v>55</v>
      </c>
      <c r="H352" s="67"/>
      <c r="I352" s="34" t="s">
        <v>1645</v>
      </c>
      <c r="J352" s="69">
        <v>43997</v>
      </c>
      <c r="K352" s="81"/>
      <c r="L352" s="231"/>
      <c r="M352" s="81"/>
      <c r="N352" s="232"/>
      <c r="O352" s="81"/>
      <c r="P352" s="81"/>
      <c r="Q352" s="202"/>
    </row>
    <row r="353" spans="1:17" ht="105" x14ac:dyDescent="0.25">
      <c r="A353" s="66" t="s">
        <v>1585</v>
      </c>
      <c r="B353" s="34" t="s">
        <v>1117</v>
      </c>
      <c r="C353" s="217" t="s">
        <v>848</v>
      </c>
      <c r="D353" s="34" t="s">
        <v>1118</v>
      </c>
      <c r="E353" s="34" t="s">
        <v>1119</v>
      </c>
      <c r="F353" s="34" t="s">
        <v>1119</v>
      </c>
      <c r="G353" s="36" t="s">
        <v>55</v>
      </c>
      <c r="H353" s="37"/>
      <c r="I353" s="34" t="s">
        <v>1645</v>
      </c>
      <c r="J353" s="38">
        <v>43997</v>
      </c>
      <c r="K353" s="227"/>
      <c r="L353" s="235"/>
      <c r="M353" s="227"/>
      <c r="N353" s="236"/>
      <c r="O353" s="227"/>
      <c r="P353" s="42"/>
      <c r="Q353" s="32"/>
    </row>
  </sheetData>
  <mergeCells count="2">
    <mergeCell ref="L1:Q1"/>
    <mergeCell ref="F1:K1"/>
  </mergeCells>
  <conditionalFormatting sqref="H26:H28">
    <cfRule type="uniqueValues" dxfId="1" priority="2"/>
  </conditionalFormatting>
  <conditionalFormatting sqref="H41:H42">
    <cfRule type="uniqueValues" dxfId="0" priority="1"/>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10"/>
  <sheetViews>
    <sheetView topLeftCell="A50" zoomScale="70" zoomScaleNormal="70" zoomScalePageLayoutView="150" workbookViewId="0">
      <selection activeCell="B58" sqref="B58"/>
    </sheetView>
  </sheetViews>
  <sheetFormatPr defaultColWidth="8.85546875" defaultRowHeight="15" x14ac:dyDescent="0.25"/>
  <cols>
    <col min="1" max="1" width="13.42578125" style="6" customWidth="1"/>
    <col min="2" max="2" width="73.85546875" style="6" customWidth="1"/>
    <col min="3" max="3" width="25.85546875" style="6" bestFit="1" customWidth="1"/>
    <col min="4" max="4" width="39.5703125" style="6" customWidth="1"/>
    <col min="5" max="5" width="14" style="6" customWidth="1"/>
    <col min="6" max="6" width="17.140625" style="6" customWidth="1"/>
    <col min="7" max="7" width="13.42578125" style="6" customWidth="1"/>
    <col min="8" max="9" width="8.85546875" style="6"/>
    <col min="10" max="10" width="11.7109375" style="6" customWidth="1"/>
    <col min="11" max="11" width="15.140625" style="6" customWidth="1"/>
    <col min="12" max="16384" width="8.85546875" style="6"/>
  </cols>
  <sheetData>
    <row r="1" spans="1:11" x14ac:dyDescent="0.25">
      <c r="A1" s="6" t="s">
        <v>60</v>
      </c>
      <c r="B1" s="6" t="s">
        <v>3</v>
      </c>
      <c r="C1" s="6" t="s">
        <v>7</v>
      </c>
      <c r="D1" s="6" t="s">
        <v>8</v>
      </c>
      <c r="E1" s="6" t="s">
        <v>9</v>
      </c>
      <c r="F1" s="6" t="s">
        <v>0</v>
      </c>
      <c r="G1" s="6" t="s">
        <v>12</v>
      </c>
      <c r="H1" s="6" t="s">
        <v>10</v>
      </c>
      <c r="I1" s="6" t="s">
        <v>33</v>
      </c>
      <c r="J1" s="6" t="s">
        <v>34</v>
      </c>
      <c r="K1" s="6" t="s">
        <v>11</v>
      </c>
    </row>
    <row r="2" spans="1:11" ht="57" x14ac:dyDescent="0.25">
      <c r="A2" s="102" t="s">
        <v>305</v>
      </c>
      <c r="B2" s="99" t="s">
        <v>188</v>
      </c>
      <c r="C2" s="100" t="s">
        <v>88</v>
      </c>
      <c r="D2" s="100" t="s">
        <v>193</v>
      </c>
      <c r="E2" s="97" t="s">
        <v>80</v>
      </c>
      <c r="F2" s="289">
        <v>43998</v>
      </c>
      <c r="G2" s="99"/>
      <c r="H2" s="99" t="s">
        <v>13</v>
      </c>
      <c r="I2" s="99"/>
      <c r="J2" s="99" t="s">
        <v>42</v>
      </c>
      <c r="K2" s="99"/>
    </row>
    <row r="3" spans="1:11" ht="71.25" x14ac:dyDescent="0.25">
      <c r="A3" s="102" t="s">
        <v>344</v>
      </c>
      <c r="B3" s="99" t="s">
        <v>188</v>
      </c>
      <c r="C3" s="100" t="s">
        <v>92</v>
      </c>
      <c r="D3" s="100" t="s">
        <v>194</v>
      </c>
      <c r="E3" s="97" t="s">
        <v>80</v>
      </c>
      <c r="F3" s="289">
        <v>43998</v>
      </c>
      <c r="G3" s="99"/>
      <c r="H3" s="99" t="s">
        <v>13</v>
      </c>
      <c r="I3" s="99"/>
      <c r="J3" s="99" t="s">
        <v>42</v>
      </c>
      <c r="K3" s="99"/>
    </row>
    <row r="4" spans="1:11" ht="71.25" x14ac:dyDescent="0.25">
      <c r="A4" s="102" t="s">
        <v>345</v>
      </c>
      <c r="B4" s="99" t="s">
        <v>188</v>
      </c>
      <c r="C4" s="100" t="s">
        <v>98</v>
      </c>
      <c r="D4" s="100" t="s">
        <v>195</v>
      </c>
      <c r="E4" s="97" t="s">
        <v>80</v>
      </c>
      <c r="F4" s="289">
        <v>43998</v>
      </c>
      <c r="G4" s="99"/>
      <c r="H4" s="99" t="s">
        <v>13</v>
      </c>
      <c r="I4" s="99"/>
      <c r="J4" s="99" t="s">
        <v>42</v>
      </c>
      <c r="K4" s="99"/>
    </row>
    <row r="5" spans="1:11" ht="71.25" x14ac:dyDescent="0.25">
      <c r="A5" s="102" t="s">
        <v>346</v>
      </c>
      <c r="B5" s="99" t="s">
        <v>188</v>
      </c>
      <c r="C5" s="100" t="s">
        <v>104</v>
      </c>
      <c r="D5" s="100" t="s">
        <v>196</v>
      </c>
      <c r="E5" s="97" t="s">
        <v>80</v>
      </c>
      <c r="F5" s="289">
        <v>43998</v>
      </c>
      <c r="G5" s="99"/>
      <c r="H5" s="99" t="s">
        <v>13</v>
      </c>
      <c r="I5" s="99"/>
      <c r="J5" s="99" t="s">
        <v>42</v>
      </c>
      <c r="K5" s="99"/>
    </row>
    <row r="6" spans="1:11" ht="99.75" x14ac:dyDescent="0.25">
      <c r="A6" s="102" t="s">
        <v>347</v>
      </c>
      <c r="B6" s="99" t="s">
        <v>188</v>
      </c>
      <c r="C6" s="100" t="s">
        <v>109</v>
      </c>
      <c r="D6" s="100" t="s">
        <v>197</v>
      </c>
      <c r="E6" s="97" t="s">
        <v>80</v>
      </c>
      <c r="F6" s="289">
        <v>43998</v>
      </c>
      <c r="G6" s="99"/>
      <c r="H6" s="99" t="s">
        <v>13</v>
      </c>
      <c r="I6" s="99"/>
      <c r="J6" s="99" t="s">
        <v>42</v>
      </c>
      <c r="K6" s="99"/>
    </row>
    <row r="7" spans="1:11" ht="85.5" x14ac:dyDescent="0.25">
      <c r="A7" s="102" t="s">
        <v>348</v>
      </c>
      <c r="B7" s="99" t="s">
        <v>188</v>
      </c>
      <c r="C7" s="100" t="s">
        <v>116</v>
      </c>
      <c r="D7" s="100" t="s">
        <v>198</v>
      </c>
      <c r="E7" s="97" t="s">
        <v>80</v>
      </c>
      <c r="F7" s="289">
        <v>43998</v>
      </c>
      <c r="G7" s="99"/>
      <c r="H7" s="99" t="s">
        <v>13</v>
      </c>
      <c r="I7" s="99"/>
      <c r="J7" s="99" t="s">
        <v>43</v>
      </c>
      <c r="K7" s="99"/>
    </row>
    <row r="8" spans="1:11" ht="85.5" x14ac:dyDescent="0.25">
      <c r="A8" s="102" t="s">
        <v>349</v>
      </c>
      <c r="B8" s="99" t="s">
        <v>188</v>
      </c>
      <c r="C8" s="100" t="s">
        <v>189</v>
      </c>
      <c r="D8" s="100" t="s">
        <v>199</v>
      </c>
      <c r="E8" s="97" t="s">
        <v>80</v>
      </c>
      <c r="F8" s="289">
        <v>43998</v>
      </c>
      <c r="G8" s="99"/>
      <c r="H8" s="99" t="s">
        <v>13</v>
      </c>
      <c r="I8" s="99"/>
      <c r="J8" s="99" t="s">
        <v>42</v>
      </c>
      <c r="K8" s="99"/>
    </row>
    <row r="9" spans="1:11" ht="85.5" x14ac:dyDescent="0.25">
      <c r="A9" s="102" t="s">
        <v>350</v>
      </c>
      <c r="B9" s="99" t="s">
        <v>188</v>
      </c>
      <c r="C9" s="100" t="s">
        <v>190</v>
      </c>
      <c r="D9" s="100" t="s">
        <v>200</v>
      </c>
      <c r="E9" s="97" t="s">
        <v>80</v>
      </c>
      <c r="F9" s="289">
        <v>43998</v>
      </c>
      <c r="G9" s="99"/>
      <c r="H9" s="99" t="s">
        <v>13</v>
      </c>
      <c r="I9" s="99"/>
      <c r="J9" s="99" t="s">
        <v>42</v>
      </c>
      <c r="K9" s="99"/>
    </row>
    <row r="10" spans="1:11" ht="99.75" x14ac:dyDescent="0.25">
      <c r="A10" s="102" t="s">
        <v>351</v>
      </c>
      <c r="B10" s="99" t="s">
        <v>188</v>
      </c>
      <c r="C10" s="100" t="s">
        <v>191</v>
      </c>
      <c r="D10" s="100" t="s">
        <v>201</v>
      </c>
      <c r="E10" s="97" t="s">
        <v>80</v>
      </c>
      <c r="F10" s="289">
        <v>43998</v>
      </c>
      <c r="G10" s="99"/>
      <c r="H10" s="99" t="s">
        <v>13</v>
      </c>
      <c r="I10" s="99"/>
      <c r="J10" s="99" t="s">
        <v>42</v>
      </c>
      <c r="K10" s="99"/>
    </row>
    <row r="11" spans="1:11" ht="71.25" x14ac:dyDescent="0.25">
      <c r="A11" s="102" t="s">
        <v>352</v>
      </c>
      <c r="B11" s="99" t="s">
        <v>188</v>
      </c>
      <c r="C11" s="100" t="s">
        <v>192</v>
      </c>
      <c r="D11" s="100" t="s">
        <v>202</v>
      </c>
      <c r="E11" s="97" t="s">
        <v>80</v>
      </c>
      <c r="F11" s="289">
        <v>43998</v>
      </c>
      <c r="G11" s="99"/>
      <c r="H11" s="99" t="s">
        <v>13</v>
      </c>
      <c r="I11" s="99"/>
      <c r="J11" s="99" t="s">
        <v>42</v>
      </c>
      <c r="K11" s="99"/>
    </row>
    <row r="12" spans="1:11" ht="71.25" x14ac:dyDescent="0.25">
      <c r="A12" s="102" t="s">
        <v>353</v>
      </c>
      <c r="B12" s="99" t="s">
        <v>188</v>
      </c>
      <c r="C12" s="100" t="s">
        <v>331</v>
      </c>
      <c r="D12" s="295" t="s">
        <v>332</v>
      </c>
      <c r="E12" s="97" t="s">
        <v>80</v>
      </c>
      <c r="F12" s="289">
        <v>43998</v>
      </c>
      <c r="G12" s="99"/>
      <c r="H12" s="99" t="s">
        <v>13</v>
      </c>
      <c r="I12" s="99"/>
      <c r="J12" s="99" t="s">
        <v>43</v>
      </c>
      <c r="K12" s="99"/>
    </row>
    <row r="13" spans="1:11" ht="71.25" x14ac:dyDescent="0.25">
      <c r="A13" s="102" t="s">
        <v>301</v>
      </c>
      <c r="B13" s="99" t="s">
        <v>207</v>
      </c>
      <c r="C13" s="100" t="s">
        <v>203</v>
      </c>
      <c r="D13" s="100" t="s">
        <v>205</v>
      </c>
      <c r="E13" s="97" t="s">
        <v>80</v>
      </c>
      <c r="F13" s="289">
        <v>43998</v>
      </c>
      <c r="G13" s="99"/>
      <c r="H13" s="99" t="s">
        <v>13</v>
      </c>
      <c r="I13" s="99"/>
      <c r="J13" s="99" t="s">
        <v>42</v>
      </c>
      <c r="K13" s="99"/>
    </row>
    <row r="14" spans="1:11" ht="71.25" x14ac:dyDescent="0.25">
      <c r="A14" s="102" t="s">
        <v>302</v>
      </c>
      <c r="B14" s="99" t="s">
        <v>207</v>
      </c>
      <c r="C14" s="100" t="s">
        <v>204</v>
      </c>
      <c r="D14" s="100" t="s">
        <v>206</v>
      </c>
      <c r="E14" s="97" t="s">
        <v>80</v>
      </c>
      <c r="F14" s="289">
        <v>43998</v>
      </c>
      <c r="G14" s="99"/>
      <c r="H14" s="99" t="s">
        <v>13</v>
      </c>
      <c r="I14" s="99"/>
      <c r="J14" s="99" t="s">
        <v>42</v>
      </c>
      <c r="K14" s="99"/>
    </row>
    <row r="15" spans="1:11" ht="85.5" x14ac:dyDescent="0.25">
      <c r="A15" s="102" t="s">
        <v>303</v>
      </c>
      <c r="B15" s="99" t="s">
        <v>207</v>
      </c>
      <c r="C15" s="100" t="s">
        <v>333</v>
      </c>
      <c r="D15" s="100" t="s">
        <v>334</v>
      </c>
      <c r="E15" s="97" t="s">
        <v>80</v>
      </c>
      <c r="F15" s="289">
        <v>43999</v>
      </c>
      <c r="G15" s="99"/>
      <c r="H15" s="99" t="s">
        <v>13</v>
      </c>
      <c r="I15" s="99"/>
      <c r="J15" s="99" t="s">
        <v>43</v>
      </c>
      <c r="K15" s="99"/>
    </row>
    <row r="16" spans="1:11" ht="71.25" x14ac:dyDescent="0.25">
      <c r="A16" s="102" t="s">
        <v>304</v>
      </c>
      <c r="B16" s="99" t="s">
        <v>207</v>
      </c>
      <c r="C16" s="100" t="s">
        <v>336</v>
      </c>
      <c r="D16" s="100" t="s">
        <v>335</v>
      </c>
      <c r="E16" s="97" t="s">
        <v>80</v>
      </c>
      <c r="F16" s="289">
        <v>43998</v>
      </c>
      <c r="G16" s="99"/>
      <c r="H16" s="99" t="s">
        <v>13</v>
      </c>
      <c r="I16" s="99"/>
      <c r="J16" s="99" t="s">
        <v>43</v>
      </c>
      <c r="K16" s="99"/>
    </row>
    <row r="17" spans="1:11" ht="85.5" x14ac:dyDescent="0.25">
      <c r="A17" s="102" t="s">
        <v>306</v>
      </c>
      <c r="B17" s="99" t="s">
        <v>209</v>
      </c>
      <c r="C17" s="100" t="s">
        <v>166</v>
      </c>
      <c r="D17" s="100" t="s">
        <v>337</v>
      </c>
      <c r="E17" s="97" t="s">
        <v>80</v>
      </c>
      <c r="F17" s="289">
        <v>43998</v>
      </c>
      <c r="G17" s="99"/>
      <c r="H17" s="99" t="s">
        <v>13</v>
      </c>
      <c r="I17" s="99"/>
      <c r="J17" s="99" t="s">
        <v>42</v>
      </c>
      <c r="K17" s="99"/>
    </row>
    <row r="18" spans="1:11" ht="85.5" x14ac:dyDescent="0.25">
      <c r="A18" s="102" t="s">
        <v>307</v>
      </c>
      <c r="B18" s="99" t="s">
        <v>209</v>
      </c>
      <c r="C18" s="100" t="s">
        <v>169</v>
      </c>
      <c r="D18" s="100" t="s">
        <v>338</v>
      </c>
      <c r="E18" s="97" t="s">
        <v>80</v>
      </c>
      <c r="F18" s="289">
        <v>43998</v>
      </c>
      <c r="G18" s="99"/>
      <c r="H18" s="99" t="s">
        <v>13</v>
      </c>
      <c r="I18" s="99"/>
      <c r="J18" s="99" t="s">
        <v>42</v>
      </c>
      <c r="K18" s="99"/>
    </row>
    <row r="19" spans="1:11" ht="71.25" x14ac:dyDescent="0.25">
      <c r="A19" s="102" t="s">
        <v>308</v>
      </c>
      <c r="B19" s="99" t="s">
        <v>209</v>
      </c>
      <c r="C19" s="100" t="s">
        <v>208</v>
      </c>
      <c r="D19" s="100" t="s">
        <v>339</v>
      </c>
      <c r="E19" s="97" t="s">
        <v>80</v>
      </c>
      <c r="F19" s="289">
        <v>43998</v>
      </c>
      <c r="G19" s="99"/>
      <c r="H19" s="99" t="s">
        <v>13</v>
      </c>
      <c r="I19" s="99"/>
      <c r="J19" s="99" t="s">
        <v>42</v>
      </c>
      <c r="K19" s="99"/>
    </row>
    <row r="20" spans="1:11" ht="85.5" x14ac:dyDescent="0.25">
      <c r="A20" s="102" t="s">
        <v>309</v>
      </c>
      <c r="B20" s="99" t="s">
        <v>71</v>
      </c>
      <c r="C20" s="100" t="s">
        <v>340</v>
      </c>
      <c r="D20" s="100" t="s">
        <v>341</v>
      </c>
      <c r="E20" s="97" t="s">
        <v>80</v>
      </c>
      <c r="F20" s="289">
        <v>43998</v>
      </c>
      <c r="G20" s="99"/>
      <c r="H20" s="99" t="s">
        <v>13</v>
      </c>
      <c r="I20" s="99"/>
      <c r="J20" s="99" t="s">
        <v>42</v>
      </c>
      <c r="K20" s="99"/>
    </row>
    <row r="21" spans="1:11" ht="128.25" x14ac:dyDescent="0.25">
      <c r="A21" s="102" t="s">
        <v>310</v>
      </c>
      <c r="B21" s="99" t="s">
        <v>71</v>
      </c>
      <c r="C21" s="100" t="s">
        <v>342</v>
      </c>
      <c r="D21" s="100" t="s">
        <v>343</v>
      </c>
      <c r="E21" s="97" t="s">
        <v>80</v>
      </c>
      <c r="F21" s="289">
        <v>43998</v>
      </c>
      <c r="G21" s="99"/>
      <c r="H21" s="99" t="s">
        <v>13</v>
      </c>
      <c r="I21" s="99"/>
      <c r="J21" s="99" t="s">
        <v>43</v>
      </c>
      <c r="K21" s="99"/>
    </row>
    <row r="22" spans="1:11" ht="71.25" x14ac:dyDescent="0.25">
      <c r="A22" s="102" t="s">
        <v>311</v>
      </c>
      <c r="B22" s="99" t="s">
        <v>74</v>
      </c>
      <c r="C22" s="100" t="s">
        <v>211</v>
      </c>
      <c r="D22" s="100" t="s">
        <v>212</v>
      </c>
      <c r="E22" s="97" t="s">
        <v>80</v>
      </c>
      <c r="F22" s="289">
        <v>43998</v>
      </c>
      <c r="G22" s="99"/>
      <c r="H22" s="99" t="s">
        <v>13</v>
      </c>
      <c r="I22" s="99"/>
      <c r="J22" s="99" t="s">
        <v>42</v>
      </c>
      <c r="K22" s="99"/>
    </row>
    <row r="23" spans="1:11" ht="85.5" x14ac:dyDescent="0.25">
      <c r="A23" s="98" t="s">
        <v>366</v>
      </c>
      <c r="B23" s="99" t="s">
        <v>1151</v>
      </c>
      <c r="C23" s="100" t="s">
        <v>1242</v>
      </c>
      <c r="D23" s="100" t="s">
        <v>1243</v>
      </c>
      <c r="E23" s="99" t="s">
        <v>360</v>
      </c>
      <c r="F23" s="101" t="s">
        <v>361</v>
      </c>
      <c r="G23" s="99"/>
      <c r="H23" s="99" t="s">
        <v>13</v>
      </c>
      <c r="I23" s="99" t="s">
        <v>1244</v>
      </c>
      <c r="J23" s="99" t="s">
        <v>41</v>
      </c>
      <c r="K23" s="99"/>
    </row>
    <row r="24" spans="1:11" ht="85.5" x14ac:dyDescent="0.25">
      <c r="A24" s="98" t="s">
        <v>370</v>
      </c>
      <c r="B24" s="99" t="s">
        <v>1151</v>
      </c>
      <c r="C24" s="100" t="s">
        <v>1245</v>
      </c>
      <c r="D24" s="100" t="s">
        <v>1246</v>
      </c>
      <c r="E24" s="99" t="s">
        <v>360</v>
      </c>
      <c r="F24" s="101" t="s">
        <v>361</v>
      </c>
      <c r="G24" s="99"/>
      <c r="H24" s="99" t="s">
        <v>13</v>
      </c>
      <c r="I24" s="99" t="s">
        <v>1244</v>
      </c>
      <c r="J24" s="99" t="s">
        <v>41</v>
      </c>
      <c r="K24" s="99"/>
    </row>
    <row r="25" spans="1:11" ht="85.5" x14ac:dyDescent="0.25">
      <c r="A25" s="98" t="s">
        <v>374</v>
      </c>
      <c r="B25" s="99" t="s">
        <v>1151</v>
      </c>
      <c r="C25" s="100" t="s">
        <v>1247</v>
      </c>
      <c r="D25" s="100" t="s">
        <v>1248</v>
      </c>
      <c r="E25" s="99" t="s">
        <v>360</v>
      </c>
      <c r="F25" s="101" t="s">
        <v>361</v>
      </c>
      <c r="G25" s="99"/>
      <c r="H25" s="99" t="s">
        <v>13</v>
      </c>
      <c r="I25" s="99" t="s">
        <v>1244</v>
      </c>
      <c r="J25" s="99" t="s">
        <v>41</v>
      </c>
      <c r="K25" s="99"/>
    </row>
    <row r="26" spans="1:11" ht="85.5" x14ac:dyDescent="0.25">
      <c r="A26" s="98" t="s">
        <v>378</v>
      </c>
      <c r="B26" s="99" t="s">
        <v>1151</v>
      </c>
      <c r="C26" s="100" t="s">
        <v>1249</v>
      </c>
      <c r="D26" s="100" t="s">
        <v>1250</v>
      </c>
      <c r="E26" s="99" t="s">
        <v>360</v>
      </c>
      <c r="F26" s="101" t="s">
        <v>361</v>
      </c>
      <c r="G26" s="99"/>
      <c r="H26" s="99" t="s">
        <v>13</v>
      </c>
      <c r="I26" s="99" t="s">
        <v>1244</v>
      </c>
      <c r="J26" s="99" t="s">
        <v>41</v>
      </c>
      <c r="K26" s="99"/>
    </row>
    <row r="27" spans="1:11" ht="85.5" x14ac:dyDescent="0.25">
      <c r="A27" s="98" t="s">
        <v>384</v>
      </c>
      <c r="B27" s="99" t="s">
        <v>1151</v>
      </c>
      <c r="C27" s="100" t="s">
        <v>1251</v>
      </c>
      <c r="D27" s="100" t="s">
        <v>1248</v>
      </c>
      <c r="E27" s="99" t="s">
        <v>360</v>
      </c>
      <c r="F27" s="101" t="s">
        <v>361</v>
      </c>
      <c r="G27" s="99"/>
      <c r="H27" s="99" t="s">
        <v>13</v>
      </c>
      <c r="I27" s="99" t="s">
        <v>1244</v>
      </c>
      <c r="J27" s="99" t="s">
        <v>41</v>
      </c>
      <c r="K27" s="99"/>
    </row>
    <row r="28" spans="1:11" ht="85.5" x14ac:dyDescent="0.25">
      <c r="A28" s="98" t="s">
        <v>387</v>
      </c>
      <c r="B28" s="99" t="s">
        <v>1151</v>
      </c>
      <c r="C28" s="100" t="s">
        <v>1252</v>
      </c>
      <c r="D28" s="100" t="s">
        <v>1250</v>
      </c>
      <c r="E28" s="99" t="s">
        <v>360</v>
      </c>
      <c r="F28" s="101" t="s">
        <v>361</v>
      </c>
      <c r="G28" s="99"/>
      <c r="H28" s="99" t="s">
        <v>13</v>
      </c>
      <c r="I28" s="99" t="s">
        <v>1244</v>
      </c>
      <c r="J28" s="99" t="s">
        <v>41</v>
      </c>
      <c r="K28" s="99"/>
    </row>
    <row r="29" spans="1:11" ht="71.25" x14ac:dyDescent="0.25">
      <c r="A29" s="98" t="s">
        <v>396</v>
      </c>
      <c r="B29" s="99" t="s">
        <v>1154</v>
      </c>
      <c r="C29" s="99" t="s">
        <v>1253</v>
      </c>
      <c r="D29" s="100" t="s">
        <v>1254</v>
      </c>
      <c r="E29" s="99" t="s">
        <v>360</v>
      </c>
      <c r="F29" s="101" t="s">
        <v>361</v>
      </c>
      <c r="G29" s="99"/>
      <c r="H29" s="99" t="s">
        <v>13</v>
      </c>
      <c r="I29" s="99" t="s">
        <v>42</v>
      </c>
      <c r="J29" s="99" t="s">
        <v>43</v>
      </c>
      <c r="K29" s="99"/>
    </row>
    <row r="30" spans="1:11" ht="99.75" x14ac:dyDescent="0.25">
      <c r="A30" s="98" t="s">
        <v>406</v>
      </c>
      <c r="B30" s="99" t="s">
        <v>1154</v>
      </c>
      <c r="C30" s="99" t="s">
        <v>1255</v>
      </c>
      <c r="D30" s="100" t="s">
        <v>1256</v>
      </c>
      <c r="E30" s="99" t="s">
        <v>360</v>
      </c>
      <c r="F30" s="101" t="s">
        <v>361</v>
      </c>
      <c r="G30" s="99"/>
      <c r="H30" s="99" t="s">
        <v>13</v>
      </c>
      <c r="I30" s="99" t="s">
        <v>42</v>
      </c>
      <c r="J30" s="99" t="s">
        <v>42</v>
      </c>
      <c r="K30" s="99"/>
    </row>
    <row r="31" spans="1:11" ht="114" x14ac:dyDescent="0.25">
      <c r="A31" s="98" t="s">
        <v>422</v>
      </c>
      <c r="B31" s="99" t="s">
        <v>1156</v>
      </c>
      <c r="C31" s="100" t="s">
        <v>1257</v>
      </c>
      <c r="D31" s="100" t="s">
        <v>1258</v>
      </c>
      <c r="E31" s="99" t="s">
        <v>360</v>
      </c>
      <c r="F31" s="101" t="s">
        <v>361</v>
      </c>
      <c r="G31" s="99"/>
      <c r="H31" s="99" t="s">
        <v>13</v>
      </c>
      <c r="I31" s="99" t="s">
        <v>1244</v>
      </c>
      <c r="J31" s="99" t="s">
        <v>42</v>
      </c>
      <c r="K31" s="99"/>
    </row>
    <row r="32" spans="1:11" ht="99.75" x14ac:dyDescent="0.25">
      <c r="A32" s="98" t="s">
        <v>426</v>
      </c>
      <c r="B32" s="99" t="s">
        <v>1156</v>
      </c>
      <c r="C32" s="100" t="s">
        <v>1259</v>
      </c>
      <c r="D32" s="100" t="s">
        <v>1260</v>
      </c>
      <c r="E32" s="99" t="s">
        <v>360</v>
      </c>
      <c r="F32" s="101" t="s">
        <v>361</v>
      </c>
      <c r="G32" s="99"/>
      <c r="H32" s="99" t="s">
        <v>13</v>
      </c>
      <c r="I32" s="99" t="s">
        <v>1244</v>
      </c>
      <c r="J32" s="99" t="s">
        <v>42</v>
      </c>
      <c r="K32" s="99"/>
    </row>
    <row r="33" spans="1:11" ht="99.75" x14ac:dyDescent="0.25">
      <c r="A33" s="98" t="s">
        <v>429</v>
      </c>
      <c r="B33" s="99" t="s">
        <v>1156</v>
      </c>
      <c r="C33" s="100" t="s">
        <v>1261</v>
      </c>
      <c r="D33" s="100" t="s">
        <v>1260</v>
      </c>
      <c r="E33" s="99" t="s">
        <v>360</v>
      </c>
      <c r="F33" s="101" t="s">
        <v>361</v>
      </c>
      <c r="G33" s="99"/>
      <c r="H33" s="99" t="s">
        <v>13</v>
      </c>
      <c r="I33" s="99" t="s">
        <v>1244</v>
      </c>
      <c r="J33" s="99" t="s">
        <v>42</v>
      </c>
      <c r="K33" s="99"/>
    </row>
    <row r="34" spans="1:11" ht="85.5" x14ac:dyDescent="0.25">
      <c r="A34" s="98" t="s">
        <v>433</v>
      </c>
      <c r="B34" s="99" t="s">
        <v>1156</v>
      </c>
      <c r="C34" s="100" t="s">
        <v>1262</v>
      </c>
      <c r="D34" s="100" t="s">
        <v>1263</v>
      </c>
      <c r="E34" s="99" t="s">
        <v>360</v>
      </c>
      <c r="F34" s="101" t="s">
        <v>361</v>
      </c>
      <c r="G34" s="99"/>
      <c r="H34" s="99" t="s">
        <v>13</v>
      </c>
      <c r="I34" s="99" t="s">
        <v>1244</v>
      </c>
      <c r="J34" s="99" t="s">
        <v>42</v>
      </c>
      <c r="K34" s="99"/>
    </row>
    <row r="35" spans="1:11" ht="99.75" x14ac:dyDescent="0.25">
      <c r="A35" s="98" t="s">
        <v>437</v>
      </c>
      <c r="B35" s="99" t="s">
        <v>1156</v>
      </c>
      <c r="C35" s="100" t="s">
        <v>1264</v>
      </c>
      <c r="D35" s="100" t="s">
        <v>1265</v>
      </c>
      <c r="E35" s="99" t="s">
        <v>360</v>
      </c>
      <c r="F35" s="101" t="s">
        <v>361</v>
      </c>
      <c r="G35" s="99"/>
      <c r="H35" s="99" t="s">
        <v>13</v>
      </c>
      <c r="I35" s="99" t="s">
        <v>1244</v>
      </c>
      <c r="J35" s="99" t="s">
        <v>42</v>
      </c>
      <c r="K35" s="99"/>
    </row>
    <row r="36" spans="1:11" ht="99.75" x14ac:dyDescent="0.25">
      <c r="A36" s="98" t="s">
        <v>441</v>
      </c>
      <c r="B36" s="99" t="s">
        <v>1156</v>
      </c>
      <c r="C36" s="100" t="s">
        <v>1266</v>
      </c>
      <c r="D36" s="100" t="s">
        <v>1267</v>
      </c>
      <c r="E36" s="99" t="s">
        <v>360</v>
      </c>
      <c r="F36" s="101" t="s">
        <v>361</v>
      </c>
      <c r="G36" s="99"/>
      <c r="H36" s="99" t="s">
        <v>13</v>
      </c>
      <c r="I36" s="99" t="s">
        <v>1244</v>
      </c>
      <c r="J36" s="99" t="s">
        <v>42</v>
      </c>
      <c r="K36" s="99"/>
    </row>
    <row r="37" spans="1:11" ht="114" x14ac:dyDescent="0.25">
      <c r="A37" s="98" t="s">
        <v>444</v>
      </c>
      <c r="B37" s="99" t="s">
        <v>1156</v>
      </c>
      <c r="C37" s="100" t="s">
        <v>1268</v>
      </c>
      <c r="D37" s="100" t="s">
        <v>1258</v>
      </c>
      <c r="E37" s="99" t="s">
        <v>360</v>
      </c>
      <c r="F37" s="101" t="s">
        <v>361</v>
      </c>
      <c r="G37" s="99"/>
      <c r="H37" s="99" t="s">
        <v>13</v>
      </c>
      <c r="I37" s="99" t="s">
        <v>1244</v>
      </c>
      <c r="J37" s="99" t="s">
        <v>42</v>
      </c>
      <c r="K37" s="99"/>
    </row>
    <row r="38" spans="1:11" ht="85.5" x14ac:dyDescent="0.25">
      <c r="A38" s="98" t="s">
        <v>447</v>
      </c>
      <c r="B38" s="99" t="s">
        <v>1156</v>
      </c>
      <c r="C38" s="100" t="s">
        <v>1269</v>
      </c>
      <c r="D38" s="100" t="s">
        <v>1263</v>
      </c>
      <c r="E38" s="99" t="s">
        <v>360</v>
      </c>
      <c r="F38" s="101" t="s">
        <v>361</v>
      </c>
      <c r="G38" s="99"/>
      <c r="H38" s="99" t="s">
        <v>13</v>
      </c>
      <c r="I38" s="99" t="s">
        <v>1244</v>
      </c>
      <c r="J38" s="99" t="s">
        <v>42</v>
      </c>
      <c r="K38" s="99"/>
    </row>
    <row r="39" spans="1:11" ht="99.75" x14ac:dyDescent="0.25">
      <c r="A39" s="98" t="s">
        <v>450</v>
      </c>
      <c r="B39" s="99" t="s">
        <v>1156</v>
      </c>
      <c r="C39" s="100" t="s">
        <v>1270</v>
      </c>
      <c r="D39" s="100" t="s">
        <v>1265</v>
      </c>
      <c r="E39" s="99" t="s">
        <v>360</v>
      </c>
      <c r="F39" s="101" t="s">
        <v>361</v>
      </c>
      <c r="G39" s="99"/>
      <c r="H39" s="99" t="s">
        <v>13</v>
      </c>
      <c r="I39" s="99" t="s">
        <v>1244</v>
      </c>
      <c r="J39" s="99" t="s">
        <v>42</v>
      </c>
      <c r="K39" s="99"/>
    </row>
    <row r="40" spans="1:11" ht="99.75" x14ac:dyDescent="0.25">
      <c r="A40" s="98" t="s">
        <v>454</v>
      </c>
      <c r="B40" s="99" t="s">
        <v>1156</v>
      </c>
      <c r="C40" s="100" t="s">
        <v>1271</v>
      </c>
      <c r="D40" s="100" t="s">
        <v>1272</v>
      </c>
      <c r="E40" s="99" t="s">
        <v>360</v>
      </c>
      <c r="F40" s="101" t="s">
        <v>361</v>
      </c>
      <c r="G40" s="99"/>
      <c r="H40" s="99" t="s">
        <v>13</v>
      </c>
      <c r="I40" s="99" t="s">
        <v>1244</v>
      </c>
      <c r="J40" s="99" t="s">
        <v>42</v>
      </c>
      <c r="K40" s="99"/>
    </row>
    <row r="41" spans="1:11" ht="99.75" x14ac:dyDescent="0.25">
      <c r="A41" s="98" t="s">
        <v>457</v>
      </c>
      <c r="B41" s="99" t="s">
        <v>1156</v>
      </c>
      <c r="C41" s="100" t="s">
        <v>1273</v>
      </c>
      <c r="D41" s="100" t="s">
        <v>1272</v>
      </c>
      <c r="E41" s="99" t="s">
        <v>360</v>
      </c>
      <c r="F41" s="101" t="s">
        <v>361</v>
      </c>
      <c r="G41" s="99"/>
      <c r="H41" s="99" t="s">
        <v>13</v>
      </c>
      <c r="I41" s="99" t="s">
        <v>1244</v>
      </c>
      <c r="J41" s="99" t="s">
        <v>42</v>
      </c>
      <c r="K41" s="99"/>
    </row>
    <row r="42" spans="1:11" ht="114" x14ac:dyDescent="0.25">
      <c r="A42" s="98" t="s">
        <v>461</v>
      </c>
      <c r="B42" s="99" t="s">
        <v>1156</v>
      </c>
      <c r="C42" s="100" t="s">
        <v>1274</v>
      </c>
      <c r="D42" s="100" t="s">
        <v>1275</v>
      </c>
      <c r="E42" s="99" t="s">
        <v>360</v>
      </c>
      <c r="F42" s="101" t="s">
        <v>361</v>
      </c>
      <c r="G42" s="99"/>
      <c r="H42" s="99" t="s">
        <v>13</v>
      </c>
      <c r="I42" s="99" t="s">
        <v>1244</v>
      </c>
      <c r="J42" s="99" t="s">
        <v>42</v>
      </c>
      <c r="K42" s="99"/>
    </row>
    <row r="43" spans="1:11" ht="114" x14ac:dyDescent="0.25">
      <c r="A43" s="98" t="s">
        <v>465</v>
      </c>
      <c r="B43" s="99" t="s">
        <v>1156</v>
      </c>
      <c r="C43" s="100" t="s">
        <v>1276</v>
      </c>
      <c r="D43" s="100" t="s">
        <v>1277</v>
      </c>
      <c r="E43" s="99" t="s">
        <v>360</v>
      </c>
      <c r="F43" s="101" t="s">
        <v>361</v>
      </c>
      <c r="G43" s="99"/>
      <c r="H43" s="99" t="s">
        <v>13</v>
      </c>
      <c r="I43" s="99" t="s">
        <v>1244</v>
      </c>
      <c r="J43" s="99" t="s">
        <v>42</v>
      </c>
      <c r="K43" s="99"/>
    </row>
    <row r="44" spans="1:11" ht="114" x14ac:dyDescent="0.25">
      <c r="A44" s="98" t="s">
        <v>469</v>
      </c>
      <c r="B44" s="99" t="s">
        <v>1156</v>
      </c>
      <c r="C44" s="100" t="s">
        <v>1278</v>
      </c>
      <c r="D44" s="100" t="s">
        <v>1279</v>
      </c>
      <c r="E44" s="99" t="s">
        <v>360</v>
      </c>
      <c r="F44" s="101" t="s">
        <v>361</v>
      </c>
      <c r="G44" s="99"/>
      <c r="H44" s="99" t="s">
        <v>13</v>
      </c>
      <c r="I44" s="99" t="s">
        <v>1244</v>
      </c>
      <c r="J44" s="99" t="s">
        <v>42</v>
      </c>
      <c r="K44" s="99"/>
    </row>
    <row r="45" spans="1:11" ht="99.75" x14ac:dyDescent="0.25">
      <c r="A45" s="98" t="s">
        <v>486</v>
      </c>
      <c r="B45" s="99" t="s">
        <v>1158</v>
      </c>
      <c r="C45" s="100" t="s">
        <v>1280</v>
      </c>
      <c r="D45" s="100" t="s">
        <v>1281</v>
      </c>
      <c r="E45" s="99" t="s">
        <v>360</v>
      </c>
      <c r="F45" s="101" t="s">
        <v>361</v>
      </c>
      <c r="G45" s="99"/>
      <c r="H45" s="99" t="s">
        <v>13</v>
      </c>
      <c r="I45" s="99" t="s">
        <v>1282</v>
      </c>
      <c r="J45" s="99" t="s">
        <v>43</v>
      </c>
      <c r="K45" s="99"/>
    </row>
    <row r="46" spans="1:11" ht="99.75" x14ac:dyDescent="0.25">
      <c r="A46" s="98" t="s">
        <v>490</v>
      </c>
      <c r="B46" s="99" t="s">
        <v>1158</v>
      </c>
      <c r="C46" s="100" t="s">
        <v>1283</v>
      </c>
      <c r="D46" s="100" t="s">
        <v>1284</v>
      </c>
      <c r="E46" s="99" t="s">
        <v>360</v>
      </c>
      <c r="F46" s="101" t="s">
        <v>361</v>
      </c>
      <c r="G46" s="99"/>
      <c r="H46" s="99" t="s">
        <v>13</v>
      </c>
      <c r="I46" s="99" t="s">
        <v>1282</v>
      </c>
      <c r="J46" s="99" t="s">
        <v>43</v>
      </c>
      <c r="K46" s="99"/>
    </row>
    <row r="47" spans="1:11" ht="99.75" x14ac:dyDescent="0.25">
      <c r="A47" s="98" t="s">
        <v>494</v>
      </c>
      <c r="B47" s="99" t="s">
        <v>1158</v>
      </c>
      <c r="C47" s="100" t="s">
        <v>1285</v>
      </c>
      <c r="D47" s="100" t="s">
        <v>1286</v>
      </c>
      <c r="E47" s="99" t="s">
        <v>360</v>
      </c>
      <c r="F47" s="101" t="s">
        <v>361</v>
      </c>
      <c r="G47" s="99"/>
      <c r="H47" s="99" t="s">
        <v>13</v>
      </c>
      <c r="I47" s="99" t="s">
        <v>1282</v>
      </c>
      <c r="J47" s="99" t="s">
        <v>43</v>
      </c>
      <c r="K47" s="99"/>
    </row>
    <row r="48" spans="1:11" ht="114" x14ac:dyDescent="0.25">
      <c r="A48" s="98" t="s">
        <v>505</v>
      </c>
      <c r="B48" s="99" t="s">
        <v>1158</v>
      </c>
      <c r="C48" s="100" t="s">
        <v>1255</v>
      </c>
      <c r="D48" s="100" t="s">
        <v>1287</v>
      </c>
      <c r="E48" s="99" t="s">
        <v>360</v>
      </c>
      <c r="F48" s="101" t="s">
        <v>361</v>
      </c>
      <c r="G48" s="99"/>
      <c r="H48" s="99" t="s">
        <v>13</v>
      </c>
      <c r="I48" s="99" t="s">
        <v>42</v>
      </c>
      <c r="J48" s="99" t="s">
        <v>42</v>
      </c>
      <c r="K48" s="99"/>
    </row>
    <row r="49" spans="1:11" ht="213.75" x14ac:dyDescent="0.25">
      <c r="A49" s="102" t="s">
        <v>1646</v>
      </c>
      <c r="B49" s="99" t="s">
        <v>1166</v>
      </c>
      <c r="C49" s="100" t="s">
        <v>564</v>
      </c>
      <c r="D49" s="100" t="s">
        <v>1288</v>
      </c>
      <c r="E49" s="97" t="s">
        <v>551</v>
      </c>
      <c r="F49" s="289">
        <v>44001</v>
      </c>
      <c r="G49" s="99"/>
      <c r="H49" s="99" t="s">
        <v>13</v>
      </c>
      <c r="I49" s="99" t="s">
        <v>42</v>
      </c>
      <c r="J49" s="99" t="s">
        <v>41</v>
      </c>
      <c r="K49" s="99"/>
    </row>
    <row r="50" spans="1:11" ht="213.75" x14ac:dyDescent="0.25">
      <c r="A50" s="102" t="s">
        <v>1647</v>
      </c>
      <c r="B50" s="99" t="s">
        <v>1166</v>
      </c>
      <c r="C50" s="100" t="s">
        <v>569</v>
      </c>
      <c r="D50" s="100" t="s">
        <v>1289</v>
      </c>
      <c r="E50" s="97" t="s">
        <v>551</v>
      </c>
      <c r="F50" s="289">
        <v>44001</v>
      </c>
      <c r="G50" s="99"/>
      <c r="H50" s="99" t="s">
        <v>13</v>
      </c>
      <c r="I50" s="99" t="s">
        <v>1244</v>
      </c>
      <c r="J50" s="99" t="s">
        <v>41</v>
      </c>
      <c r="K50" s="99"/>
    </row>
    <row r="51" spans="1:11" ht="199.5" x14ac:dyDescent="0.25">
      <c r="A51" s="102" t="s">
        <v>1648</v>
      </c>
      <c r="B51" s="99" t="s">
        <v>1166</v>
      </c>
      <c r="C51" s="100" t="s">
        <v>572</v>
      </c>
      <c r="D51" s="100" t="s">
        <v>1290</v>
      </c>
      <c r="E51" s="97" t="s">
        <v>551</v>
      </c>
      <c r="F51" s="289">
        <v>44001</v>
      </c>
      <c r="G51" s="99"/>
      <c r="H51" s="99" t="s">
        <v>13</v>
      </c>
      <c r="I51" s="99" t="s">
        <v>1244</v>
      </c>
      <c r="J51" s="99" t="s">
        <v>42</v>
      </c>
      <c r="K51" s="99"/>
    </row>
    <row r="52" spans="1:11" ht="185.25" x14ac:dyDescent="0.25">
      <c r="A52" s="102" t="s">
        <v>1649</v>
      </c>
      <c r="B52" s="99" t="s">
        <v>1166</v>
      </c>
      <c r="C52" s="100" t="s">
        <v>582</v>
      </c>
      <c r="D52" s="100" t="s">
        <v>1291</v>
      </c>
      <c r="E52" s="97" t="s">
        <v>551</v>
      </c>
      <c r="F52" s="289">
        <v>44001</v>
      </c>
      <c r="G52" s="99"/>
      <c r="H52" s="99" t="s">
        <v>13</v>
      </c>
      <c r="I52" s="99" t="s">
        <v>1244</v>
      </c>
      <c r="J52" s="99" t="s">
        <v>42</v>
      </c>
      <c r="K52" s="99"/>
    </row>
    <row r="53" spans="1:11" ht="228" x14ac:dyDescent="0.25">
      <c r="A53" s="102" t="s">
        <v>1650</v>
      </c>
      <c r="B53" s="100" t="s">
        <v>1168</v>
      </c>
      <c r="C53" s="100" t="s">
        <v>600</v>
      </c>
      <c r="D53" s="100" t="s">
        <v>1292</v>
      </c>
      <c r="E53" s="97" t="s">
        <v>551</v>
      </c>
      <c r="F53" s="289">
        <v>44001</v>
      </c>
      <c r="G53" s="99"/>
      <c r="H53" s="99" t="s">
        <v>13</v>
      </c>
      <c r="I53" s="99" t="s">
        <v>42</v>
      </c>
      <c r="J53" s="99" t="s">
        <v>41</v>
      </c>
      <c r="K53" s="99"/>
    </row>
    <row r="54" spans="1:11" ht="228" x14ac:dyDescent="0.25">
      <c r="A54" s="102" t="s">
        <v>1651</v>
      </c>
      <c r="B54" s="100" t="s">
        <v>1168</v>
      </c>
      <c r="C54" s="100" t="s">
        <v>603</v>
      </c>
      <c r="D54" s="100" t="s">
        <v>1293</v>
      </c>
      <c r="E54" s="97" t="s">
        <v>551</v>
      </c>
      <c r="F54" s="289">
        <v>44001</v>
      </c>
      <c r="G54" s="99"/>
      <c r="H54" s="99" t="s">
        <v>13</v>
      </c>
      <c r="I54" s="99" t="s">
        <v>42</v>
      </c>
      <c r="J54" s="99" t="s">
        <v>41</v>
      </c>
      <c r="K54" s="99"/>
    </row>
    <row r="55" spans="1:11" ht="185.25" x14ac:dyDescent="0.25">
      <c r="A55" s="102" t="s">
        <v>1652</v>
      </c>
      <c r="B55" s="100" t="s">
        <v>1168</v>
      </c>
      <c r="C55" s="100" t="s">
        <v>614</v>
      </c>
      <c r="D55" s="100" t="s">
        <v>1294</v>
      </c>
      <c r="E55" s="97" t="s">
        <v>551</v>
      </c>
      <c r="F55" s="289">
        <v>44001</v>
      </c>
      <c r="G55" s="99"/>
      <c r="H55" s="99" t="s">
        <v>13</v>
      </c>
      <c r="I55" s="99" t="s">
        <v>42</v>
      </c>
      <c r="J55" s="99" t="s">
        <v>41</v>
      </c>
      <c r="K55" s="99"/>
    </row>
    <row r="56" spans="1:11" ht="142.5" x14ac:dyDescent="0.25">
      <c r="A56" s="102" t="s">
        <v>1653</v>
      </c>
      <c r="B56" s="100" t="s">
        <v>1174</v>
      </c>
      <c r="C56" s="292" t="s">
        <v>662</v>
      </c>
      <c r="D56" s="100" t="s">
        <v>1295</v>
      </c>
      <c r="E56" s="97" t="s">
        <v>551</v>
      </c>
      <c r="F56" s="289">
        <v>44001</v>
      </c>
      <c r="G56" s="99"/>
      <c r="H56" s="99" t="s">
        <v>13</v>
      </c>
      <c r="I56" s="99" t="s">
        <v>42</v>
      </c>
      <c r="J56" s="99" t="s">
        <v>41</v>
      </c>
      <c r="K56" s="99"/>
    </row>
    <row r="57" spans="1:11" ht="213.75" x14ac:dyDescent="0.25">
      <c r="A57" s="102" t="s">
        <v>1664</v>
      </c>
      <c r="B57" s="100" t="s">
        <v>1176</v>
      </c>
      <c r="C57" s="100" t="s">
        <v>736</v>
      </c>
      <c r="D57" s="100" t="s">
        <v>1296</v>
      </c>
      <c r="E57" s="97" t="s">
        <v>551</v>
      </c>
      <c r="F57" s="289">
        <v>44001</v>
      </c>
      <c r="G57" s="99"/>
      <c r="H57" s="99" t="s">
        <v>13</v>
      </c>
      <c r="I57" s="99" t="s">
        <v>1244</v>
      </c>
      <c r="J57" s="99" t="s">
        <v>41</v>
      </c>
      <c r="K57" s="99"/>
    </row>
    <row r="58" spans="1:11" ht="142.5" x14ac:dyDescent="0.25">
      <c r="A58" s="103">
        <v>16601</v>
      </c>
      <c r="B58" s="100" t="s">
        <v>1177</v>
      </c>
      <c r="C58" s="293" t="s">
        <v>678</v>
      </c>
      <c r="D58" s="100" t="s">
        <v>1391</v>
      </c>
      <c r="E58" s="290" t="s">
        <v>673</v>
      </c>
      <c r="F58" s="291" t="s">
        <v>1297</v>
      </c>
      <c r="G58" s="296"/>
      <c r="H58" s="99" t="s">
        <v>13</v>
      </c>
      <c r="I58" s="104"/>
      <c r="J58" s="104" t="s">
        <v>42</v>
      </c>
      <c r="K58" s="296"/>
    </row>
    <row r="59" spans="1:11" ht="114" x14ac:dyDescent="0.25">
      <c r="A59" s="103">
        <v>16602</v>
      </c>
      <c r="B59" s="100" t="s">
        <v>1177</v>
      </c>
      <c r="C59" s="293" t="s">
        <v>1298</v>
      </c>
      <c r="D59" s="100" t="s">
        <v>1392</v>
      </c>
      <c r="E59" s="290" t="s">
        <v>673</v>
      </c>
      <c r="F59" s="291" t="s">
        <v>1297</v>
      </c>
      <c r="G59" s="296"/>
      <c r="H59" s="99" t="s">
        <v>13</v>
      </c>
      <c r="I59" s="104"/>
      <c r="J59" s="104" t="s">
        <v>42</v>
      </c>
      <c r="K59" s="296"/>
    </row>
    <row r="60" spans="1:11" ht="128.25" x14ac:dyDescent="0.25">
      <c r="A60" s="103">
        <v>16603</v>
      </c>
      <c r="B60" s="100" t="s">
        <v>1177</v>
      </c>
      <c r="C60" s="293" t="s">
        <v>1299</v>
      </c>
      <c r="D60" s="100" t="s">
        <v>1393</v>
      </c>
      <c r="E60" s="290" t="s">
        <v>673</v>
      </c>
      <c r="F60" s="291" t="s">
        <v>1297</v>
      </c>
      <c r="G60" s="296"/>
      <c r="H60" s="104" t="s">
        <v>13</v>
      </c>
      <c r="I60" s="104"/>
      <c r="J60" s="104" t="s">
        <v>42</v>
      </c>
      <c r="K60" s="296"/>
    </row>
    <row r="61" spans="1:11" ht="114" x14ac:dyDescent="0.25">
      <c r="A61" s="103">
        <v>16604</v>
      </c>
      <c r="B61" s="100" t="s">
        <v>1177</v>
      </c>
      <c r="C61" s="293" t="s">
        <v>1300</v>
      </c>
      <c r="D61" s="100" t="s">
        <v>1394</v>
      </c>
      <c r="E61" s="290" t="s">
        <v>673</v>
      </c>
      <c r="F61" s="291" t="s">
        <v>1297</v>
      </c>
      <c r="G61" s="296"/>
      <c r="H61" s="104" t="s">
        <v>13</v>
      </c>
      <c r="I61" s="104"/>
      <c r="J61" s="104" t="s">
        <v>42</v>
      </c>
      <c r="K61" s="296"/>
    </row>
    <row r="62" spans="1:11" ht="114" x14ac:dyDescent="0.25">
      <c r="A62" s="103">
        <v>16605</v>
      </c>
      <c r="B62" s="100" t="s">
        <v>1177</v>
      </c>
      <c r="C62" s="293" t="s">
        <v>1301</v>
      </c>
      <c r="D62" s="100" t="s">
        <v>1395</v>
      </c>
      <c r="E62" s="290" t="s">
        <v>673</v>
      </c>
      <c r="F62" s="291" t="s">
        <v>1297</v>
      </c>
      <c r="G62" s="296"/>
      <c r="H62" s="104" t="s">
        <v>13</v>
      </c>
      <c r="I62" s="104"/>
      <c r="J62" s="104" t="s">
        <v>42</v>
      </c>
      <c r="K62" s="296"/>
    </row>
    <row r="63" spans="1:11" ht="99.75" x14ac:dyDescent="0.25">
      <c r="A63" s="103">
        <v>16606</v>
      </c>
      <c r="B63" s="100" t="s">
        <v>1177</v>
      </c>
      <c r="C63" s="293" t="s">
        <v>1302</v>
      </c>
      <c r="D63" s="100" t="s">
        <v>1303</v>
      </c>
      <c r="E63" s="290" t="s">
        <v>673</v>
      </c>
      <c r="F63" s="291" t="s">
        <v>1297</v>
      </c>
      <c r="G63" s="296"/>
      <c r="H63" s="104" t="s">
        <v>13</v>
      </c>
      <c r="I63" s="104"/>
      <c r="J63" s="106" t="s">
        <v>43</v>
      </c>
      <c r="K63" s="296"/>
    </row>
    <row r="64" spans="1:11" ht="99.75" x14ac:dyDescent="0.25">
      <c r="A64" s="103">
        <v>16607</v>
      </c>
      <c r="B64" s="100" t="s">
        <v>1179</v>
      </c>
      <c r="C64" s="293" t="s">
        <v>1304</v>
      </c>
      <c r="D64" s="100" t="s">
        <v>1305</v>
      </c>
      <c r="E64" s="290" t="s">
        <v>673</v>
      </c>
      <c r="F64" s="291" t="s">
        <v>1297</v>
      </c>
      <c r="G64" s="296"/>
      <c r="H64" s="104" t="s">
        <v>13</v>
      </c>
      <c r="I64" s="104"/>
      <c r="J64" s="106" t="s">
        <v>43</v>
      </c>
      <c r="K64" s="296"/>
    </row>
    <row r="65" spans="1:11" ht="114" x14ac:dyDescent="0.25">
      <c r="A65" s="103">
        <v>16608</v>
      </c>
      <c r="B65" s="100" t="s">
        <v>1179</v>
      </c>
      <c r="C65" s="293" t="s">
        <v>1306</v>
      </c>
      <c r="D65" s="100" t="s">
        <v>1307</v>
      </c>
      <c r="E65" s="290" t="s">
        <v>673</v>
      </c>
      <c r="F65" s="291" t="s">
        <v>1297</v>
      </c>
      <c r="G65" s="296"/>
      <c r="H65" s="104" t="s">
        <v>13</v>
      </c>
      <c r="I65" s="104"/>
      <c r="J65" s="104" t="s">
        <v>43</v>
      </c>
      <c r="K65" s="296"/>
    </row>
    <row r="66" spans="1:11" ht="114" x14ac:dyDescent="0.25">
      <c r="A66" s="103">
        <v>16609</v>
      </c>
      <c r="B66" s="100" t="s">
        <v>1179</v>
      </c>
      <c r="C66" s="293" t="s">
        <v>1308</v>
      </c>
      <c r="D66" s="100" t="s">
        <v>1309</v>
      </c>
      <c r="E66" s="290" t="s">
        <v>673</v>
      </c>
      <c r="F66" s="291" t="s">
        <v>1297</v>
      </c>
      <c r="G66" s="296"/>
      <c r="H66" s="104" t="s">
        <v>13</v>
      </c>
      <c r="I66" s="104"/>
      <c r="J66" s="104" t="s">
        <v>42</v>
      </c>
      <c r="K66" s="296"/>
    </row>
    <row r="67" spans="1:11" ht="99.75" x14ac:dyDescent="0.25">
      <c r="A67" s="103">
        <v>16610</v>
      </c>
      <c r="B67" s="100" t="s">
        <v>1179</v>
      </c>
      <c r="C67" s="293" t="s">
        <v>1310</v>
      </c>
      <c r="D67" s="100" t="s">
        <v>1311</v>
      </c>
      <c r="E67" s="290" t="s">
        <v>673</v>
      </c>
      <c r="F67" s="291" t="s">
        <v>1297</v>
      </c>
      <c r="G67" s="296"/>
      <c r="H67" s="104" t="s">
        <v>13</v>
      </c>
      <c r="I67" s="104"/>
      <c r="J67" s="104" t="s">
        <v>42</v>
      </c>
      <c r="K67" s="296"/>
    </row>
    <row r="68" spans="1:11" ht="71.25" x14ac:dyDescent="0.25">
      <c r="A68" s="105">
        <v>16611</v>
      </c>
      <c r="B68" s="100" t="s">
        <v>1312</v>
      </c>
      <c r="C68" s="293" t="s">
        <v>1313</v>
      </c>
      <c r="D68" s="100" t="s">
        <v>1314</v>
      </c>
      <c r="E68" s="290" t="s">
        <v>673</v>
      </c>
      <c r="F68" s="291" t="s">
        <v>1297</v>
      </c>
      <c r="G68" s="296"/>
      <c r="H68" s="104" t="s">
        <v>13</v>
      </c>
      <c r="I68" s="104"/>
      <c r="J68" s="104" t="s">
        <v>43</v>
      </c>
      <c r="K68" s="296"/>
    </row>
    <row r="69" spans="1:11" ht="114" x14ac:dyDescent="0.25">
      <c r="A69" s="105">
        <v>16612</v>
      </c>
      <c r="B69" s="100" t="s">
        <v>1312</v>
      </c>
      <c r="C69" s="293" t="s">
        <v>1315</v>
      </c>
      <c r="D69" s="100" t="s">
        <v>1316</v>
      </c>
      <c r="E69" s="290" t="s">
        <v>673</v>
      </c>
      <c r="F69" s="291" t="s">
        <v>1297</v>
      </c>
      <c r="G69" s="296"/>
      <c r="H69" s="104" t="s">
        <v>13</v>
      </c>
      <c r="I69" s="104"/>
      <c r="J69" s="104" t="s">
        <v>43</v>
      </c>
      <c r="K69" s="296"/>
    </row>
    <row r="70" spans="1:11" ht="114" x14ac:dyDescent="0.25">
      <c r="A70" s="105">
        <v>16613</v>
      </c>
      <c r="B70" s="100" t="s">
        <v>1312</v>
      </c>
      <c r="C70" s="293" t="s">
        <v>1317</v>
      </c>
      <c r="D70" s="100" t="s">
        <v>1318</v>
      </c>
      <c r="E70" s="290" t="s">
        <v>673</v>
      </c>
      <c r="F70" s="291" t="s">
        <v>1297</v>
      </c>
      <c r="G70" s="296"/>
      <c r="H70" s="104" t="s">
        <v>13</v>
      </c>
      <c r="I70" s="104"/>
      <c r="J70" s="104" t="s">
        <v>42</v>
      </c>
      <c r="K70" s="296"/>
    </row>
    <row r="71" spans="1:11" ht="142.5" x14ac:dyDescent="0.25">
      <c r="A71" s="105">
        <v>16614</v>
      </c>
      <c r="B71" s="100" t="s">
        <v>1312</v>
      </c>
      <c r="C71" s="293" t="s">
        <v>1319</v>
      </c>
      <c r="D71" s="100" t="s">
        <v>1320</v>
      </c>
      <c r="E71" s="290" t="s">
        <v>673</v>
      </c>
      <c r="F71" s="291" t="s">
        <v>1297</v>
      </c>
      <c r="G71" s="296"/>
      <c r="H71" s="104" t="s">
        <v>13</v>
      </c>
      <c r="I71" s="104"/>
      <c r="J71" s="104" t="s">
        <v>43</v>
      </c>
      <c r="K71" s="296"/>
    </row>
    <row r="72" spans="1:11" ht="85.5" x14ac:dyDescent="0.25">
      <c r="A72" s="105">
        <v>16615</v>
      </c>
      <c r="B72" s="100" t="s">
        <v>1312</v>
      </c>
      <c r="C72" s="293" t="s">
        <v>1321</v>
      </c>
      <c r="D72" s="100" t="s">
        <v>1322</v>
      </c>
      <c r="E72" s="290" t="s">
        <v>673</v>
      </c>
      <c r="F72" s="291" t="s">
        <v>1297</v>
      </c>
      <c r="G72" s="296"/>
      <c r="H72" s="104" t="s">
        <v>13</v>
      </c>
      <c r="I72" s="104"/>
      <c r="J72" s="104" t="s">
        <v>43</v>
      </c>
      <c r="K72" s="296"/>
    </row>
    <row r="73" spans="1:11" ht="128.25" x14ac:dyDescent="0.25">
      <c r="A73" s="105">
        <v>16616</v>
      </c>
      <c r="B73" s="100" t="s">
        <v>1312</v>
      </c>
      <c r="C73" s="293" t="s">
        <v>1323</v>
      </c>
      <c r="D73" s="100" t="s">
        <v>1324</v>
      </c>
      <c r="E73" s="290" t="s">
        <v>673</v>
      </c>
      <c r="F73" s="291" t="s">
        <v>1297</v>
      </c>
      <c r="G73" s="296"/>
      <c r="H73" s="104" t="s">
        <v>13</v>
      </c>
      <c r="I73" s="104"/>
      <c r="J73" s="104" t="s">
        <v>42</v>
      </c>
      <c r="K73" s="296"/>
    </row>
    <row r="74" spans="1:11" ht="114" x14ac:dyDescent="0.25">
      <c r="A74" s="105">
        <v>16617</v>
      </c>
      <c r="B74" s="100" t="s">
        <v>1312</v>
      </c>
      <c r="C74" s="293" t="s">
        <v>1325</v>
      </c>
      <c r="D74" s="100" t="s">
        <v>1326</v>
      </c>
      <c r="E74" s="290" t="s">
        <v>673</v>
      </c>
      <c r="F74" s="291" t="s">
        <v>1297</v>
      </c>
      <c r="G74" s="296"/>
      <c r="H74" s="104" t="s">
        <v>13</v>
      </c>
      <c r="I74" s="104"/>
      <c r="J74" s="104" t="s">
        <v>41</v>
      </c>
      <c r="K74" s="296"/>
    </row>
    <row r="75" spans="1:11" ht="114" x14ac:dyDescent="0.25">
      <c r="A75" s="105">
        <v>16618</v>
      </c>
      <c r="B75" s="100" t="s">
        <v>1312</v>
      </c>
      <c r="C75" s="293" t="s">
        <v>1327</v>
      </c>
      <c r="D75" s="100" t="s">
        <v>1328</v>
      </c>
      <c r="E75" s="290" t="s">
        <v>673</v>
      </c>
      <c r="F75" s="291" t="s">
        <v>1297</v>
      </c>
      <c r="G75" s="296"/>
      <c r="H75" s="104" t="s">
        <v>13</v>
      </c>
      <c r="I75" s="104"/>
      <c r="J75" s="104" t="s">
        <v>41</v>
      </c>
      <c r="K75" s="296"/>
    </row>
    <row r="76" spans="1:11" ht="99.75" x14ac:dyDescent="0.25">
      <c r="A76" s="105">
        <v>16619</v>
      </c>
      <c r="B76" s="100" t="s">
        <v>1185</v>
      </c>
      <c r="C76" s="293" t="s">
        <v>1329</v>
      </c>
      <c r="D76" s="100" t="s">
        <v>1396</v>
      </c>
      <c r="E76" s="290" t="s">
        <v>673</v>
      </c>
      <c r="F76" s="291" t="s">
        <v>1297</v>
      </c>
      <c r="G76" s="296"/>
      <c r="H76" s="104" t="s">
        <v>13</v>
      </c>
      <c r="I76" s="104"/>
      <c r="J76" s="104" t="s">
        <v>41</v>
      </c>
      <c r="K76" s="296"/>
    </row>
    <row r="77" spans="1:11" ht="114" x14ac:dyDescent="0.25">
      <c r="A77" s="105">
        <v>16620</v>
      </c>
      <c r="B77" s="100" t="s">
        <v>1185</v>
      </c>
      <c r="C77" s="293" t="s">
        <v>1330</v>
      </c>
      <c r="D77" s="100" t="s">
        <v>1397</v>
      </c>
      <c r="E77" s="290" t="s">
        <v>673</v>
      </c>
      <c r="F77" s="291" t="s">
        <v>1297</v>
      </c>
      <c r="G77" s="296"/>
      <c r="H77" s="104" t="s">
        <v>13</v>
      </c>
      <c r="I77" s="104"/>
      <c r="J77" s="104" t="s">
        <v>42</v>
      </c>
      <c r="K77" s="296"/>
    </row>
    <row r="78" spans="1:11" ht="128.25" x14ac:dyDescent="0.25">
      <c r="A78" s="105">
        <v>16621</v>
      </c>
      <c r="B78" s="100" t="s">
        <v>1185</v>
      </c>
      <c r="C78" s="293" t="s">
        <v>1331</v>
      </c>
      <c r="D78" s="100" t="s">
        <v>1332</v>
      </c>
      <c r="E78" s="290" t="s">
        <v>673</v>
      </c>
      <c r="F78" s="291" t="s">
        <v>1297</v>
      </c>
      <c r="G78" s="296"/>
      <c r="H78" s="104" t="s">
        <v>13</v>
      </c>
      <c r="I78" s="104"/>
      <c r="J78" s="104" t="s">
        <v>42</v>
      </c>
      <c r="K78" s="296"/>
    </row>
    <row r="79" spans="1:11" ht="85.5" x14ac:dyDescent="0.25">
      <c r="A79" s="105">
        <v>16622</v>
      </c>
      <c r="B79" s="100" t="s">
        <v>1187</v>
      </c>
      <c r="C79" s="293" t="s">
        <v>837</v>
      </c>
      <c r="D79" s="100" t="s">
        <v>1333</v>
      </c>
      <c r="E79" s="290" t="s">
        <v>673</v>
      </c>
      <c r="F79" s="291" t="s">
        <v>1297</v>
      </c>
      <c r="G79" s="296"/>
      <c r="H79" s="104" t="s">
        <v>13</v>
      </c>
      <c r="I79" s="104"/>
      <c r="J79" s="104" t="s">
        <v>42</v>
      </c>
      <c r="K79" s="296"/>
    </row>
    <row r="80" spans="1:11" ht="85.5" x14ac:dyDescent="0.25">
      <c r="A80" s="105">
        <v>16623</v>
      </c>
      <c r="B80" s="100" t="s">
        <v>1187</v>
      </c>
      <c r="C80" s="293" t="s">
        <v>1334</v>
      </c>
      <c r="D80" s="100" t="s">
        <v>1335</v>
      </c>
      <c r="E80" s="290" t="s">
        <v>673</v>
      </c>
      <c r="F80" s="291" t="s">
        <v>1297</v>
      </c>
      <c r="G80" s="296"/>
      <c r="H80" s="104" t="s">
        <v>13</v>
      </c>
      <c r="I80" s="104"/>
      <c r="J80" s="104" t="s">
        <v>42</v>
      </c>
      <c r="K80" s="296"/>
    </row>
    <row r="81" spans="1:11" ht="85.5" x14ac:dyDescent="0.25">
      <c r="A81" s="105">
        <v>16624</v>
      </c>
      <c r="B81" s="100" t="s">
        <v>1187</v>
      </c>
      <c r="C81" s="293" t="s">
        <v>1336</v>
      </c>
      <c r="D81" s="100" t="s">
        <v>1337</v>
      </c>
      <c r="E81" s="290" t="s">
        <v>673</v>
      </c>
      <c r="F81" s="291" t="s">
        <v>1297</v>
      </c>
      <c r="G81" s="296"/>
      <c r="H81" s="104" t="s">
        <v>13</v>
      </c>
      <c r="I81" s="104"/>
      <c r="J81" s="104" t="s">
        <v>43</v>
      </c>
      <c r="K81" s="296"/>
    </row>
    <row r="82" spans="1:11" ht="85.5" x14ac:dyDescent="0.25">
      <c r="A82" s="105">
        <v>16625</v>
      </c>
      <c r="B82" s="100" t="s">
        <v>1187</v>
      </c>
      <c r="C82" s="293" t="s">
        <v>1338</v>
      </c>
      <c r="D82" s="100" t="s">
        <v>1339</v>
      </c>
      <c r="E82" s="290" t="s">
        <v>673</v>
      </c>
      <c r="F82" s="291" t="s">
        <v>1297</v>
      </c>
      <c r="G82" s="296"/>
      <c r="H82" s="104" t="s">
        <v>13</v>
      </c>
      <c r="I82" s="104"/>
      <c r="J82" s="104" t="s">
        <v>43</v>
      </c>
      <c r="K82" s="296"/>
    </row>
    <row r="83" spans="1:11" ht="99.75" x14ac:dyDescent="0.25">
      <c r="A83" s="102" t="s">
        <v>859</v>
      </c>
      <c r="B83" s="99" t="s">
        <v>1189</v>
      </c>
      <c r="C83" s="100" t="s">
        <v>1340</v>
      </c>
      <c r="D83" s="100" t="s">
        <v>1341</v>
      </c>
      <c r="E83" s="290" t="s">
        <v>851</v>
      </c>
      <c r="F83" s="291">
        <v>44022</v>
      </c>
      <c r="G83" s="99"/>
      <c r="H83" s="104" t="s">
        <v>13</v>
      </c>
      <c r="I83" s="104" t="s">
        <v>42</v>
      </c>
      <c r="J83" s="104" t="s">
        <v>1342</v>
      </c>
      <c r="K83" s="99"/>
    </row>
    <row r="84" spans="1:11" ht="99.75" x14ac:dyDescent="0.25">
      <c r="A84" s="102" t="s">
        <v>864</v>
      </c>
      <c r="B84" s="99" t="s">
        <v>1189</v>
      </c>
      <c r="C84" s="100" t="s">
        <v>1343</v>
      </c>
      <c r="D84" s="100" t="s">
        <v>1344</v>
      </c>
      <c r="E84" s="290" t="s">
        <v>851</v>
      </c>
      <c r="F84" s="291">
        <v>44022</v>
      </c>
      <c r="G84" s="99"/>
      <c r="H84" s="104" t="s">
        <v>13</v>
      </c>
      <c r="I84" s="104" t="s">
        <v>42</v>
      </c>
      <c r="J84" s="104" t="s">
        <v>1342</v>
      </c>
      <c r="K84" s="99"/>
    </row>
    <row r="85" spans="1:11" ht="99.75" x14ac:dyDescent="0.25">
      <c r="A85" s="102" t="s">
        <v>875</v>
      </c>
      <c r="B85" s="99" t="s">
        <v>1189</v>
      </c>
      <c r="C85" s="100" t="s">
        <v>1345</v>
      </c>
      <c r="D85" s="100" t="s">
        <v>1346</v>
      </c>
      <c r="E85" s="290" t="s">
        <v>851</v>
      </c>
      <c r="F85" s="291">
        <v>44022</v>
      </c>
      <c r="G85" s="99"/>
      <c r="H85" s="104" t="s">
        <v>13</v>
      </c>
      <c r="I85" s="104" t="s">
        <v>42</v>
      </c>
      <c r="J85" s="104" t="s">
        <v>1342</v>
      </c>
      <c r="K85" s="99"/>
    </row>
    <row r="86" spans="1:11" ht="85.5" x14ac:dyDescent="0.25">
      <c r="A86" s="102" t="s">
        <v>885</v>
      </c>
      <c r="B86" s="99" t="s">
        <v>1189</v>
      </c>
      <c r="C86" s="100" t="s">
        <v>1347</v>
      </c>
      <c r="D86" s="100" t="s">
        <v>1348</v>
      </c>
      <c r="E86" s="290" t="s">
        <v>851</v>
      </c>
      <c r="F86" s="291">
        <v>44022</v>
      </c>
      <c r="G86" s="99"/>
      <c r="H86" s="104" t="s">
        <v>13</v>
      </c>
      <c r="I86" s="104" t="s">
        <v>42</v>
      </c>
      <c r="J86" s="104" t="s">
        <v>1342</v>
      </c>
      <c r="K86" s="99"/>
    </row>
    <row r="87" spans="1:11" ht="85.5" x14ac:dyDescent="0.25">
      <c r="A87" s="102" t="s">
        <v>899</v>
      </c>
      <c r="B87" s="99" t="s">
        <v>1189</v>
      </c>
      <c r="C87" s="100" t="s">
        <v>1349</v>
      </c>
      <c r="D87" s="100" t="s">
        <v>1350</v>
      </c>
      <c r="E87" s="290" t="s">
        <v>851</v>
      </c>
      <c r="F87" s="291">
        <v>44022</v>
      </c>
      <c r="G87" s="99"/>
      <c r="H87" s="104" t="s">
        <v>13</v>
      </c>
      <c r="I87" s="104" t="s">
        <v>42</v>
      </c>
      <c r="J87" s="104" t="s">
        <v>1342</v>
      </c>
      <c r="K87" s="99"/>
    </row>
    <row r="88" spans="1:11" ht="85.5" x14ac:dyDescent="0.25">
      <c r="A88" s="102" t="s">
        <v>904</v>
      </c>
      <c r="B88" s="99" t="s">
        <v>1189</v>
      </c>
      <c r="C88" s="100" t="s">
        <v>1351</v>
      </c>
      <c r="D88" s="100" t="s">
        <v>1352</v>
      </c>
      <c r="E88" s="290" t="s">
        <v>851</v>
      </c>
      <c r="F88" s="291">
        <v>44022</v>
      </c>
      <c r="G88" s="99"/>
      <c r="H88" s="104" t="s">
        <v>13</v>
      </c>
      <c r="I88" s="104" t="s">
        <v>42</v>
      </c>
      <c r="J88" s="104" t="s">
        <v>1342</v>
      </c>
      <c r="K88" s="99"/>
    </row>
    <row r="89" spans="1:11" ht="85.5" x14ac:dyDescent="0.25">
      <c r="A89" s="102" t="s">
        <v>909</v>
      </c>
      <c r="B89" s="99" t="s">
        <v>1189</v>
      </c>
      <c r="C89" s="100" t="s">
        <v>1353</v>
      </c>
      <c r="D89" s="100" t="s">
        <v>1354</v>
      </c>
      <c r="E89" s="290" t="s">
        <v>851</v>
      </c>
      <c r="F89" s="291">
        <v>44022</v>
      </c>
      <c r="G89" s="99"/>
      <c r="H89" s="104" t="s">
        <v>13</v>
      </c>
      <c r="I89" s="104" t="s">
        <v>42</v>
      </c>
      <c r="J89" s="104" t="s">
        <v>1342</v>
      </c>
      <c r="K89" s="99"/>
    </row>
    <row r="90" spans="1:11" ht="99.75" x14ac:dyDescent="0.25">
      <c r="A90" s="102" t="s">
        <v>914</v>
      </c>
      <c r="B90" s="99" t="s">
        <v>1355</v>
      </c>
      <c r="C90" s="100" t="s">
        <v>1356</v>
      </c>
      <c r="D90" s="100" t="s">
        <v>1357</v>
      </c>
      <c r="E90" s="290" t="s">
        <v>851</v>
      </c>
      <c r="F90" s="291">
        <v>44022</v>
      </c>
      <c r="G90" s="99"/>
      <c r="H90" s="104" t="s">
        <v>13</v>
      </c>
      <c r="I90" s="104" t="s">
        <v>42</v>
      </c>
      <c r="J90" s="104" t="s">
        <v>1342</v>
      </c>
      <c r="K90" s="99"/>
    </row>
    <row r="91" spans="1:11" ht="85.5" x14ac:dyDescent="0.25">
      <c r="A91" s="102" t="s">
        <v>922</v>
      </c>
      <c r="B91" s="99" t="s">
        <v>1355</v>
      </c>
      <c r="C91" s="100" t="s">
        <v>1358</v>
      </c>
      <c r="D91" s="100" t="s">
        <v>1359</v>
      </c>
      <c r="E91" s="290" t="s">
        <v>851</v>
      </c>
      <c r="F91" s="291">
        <v>44022</v>
      </c>
      <c r="G91" s="99"/>
      <c r="H91" s="104" t="s">
        <v>13</v>
      </c>
      <c r="I91" s="104" t="s">
        <v>42</v>
      </c>
      <c r="J91" s="104" t="s">
        <v>1342</v>
      </c>
      <c r="K91" s="99"/>
    </row>
    <row r="92" spans="1:11" ht="99.75" x14ac:dyDescent="0.25">
      <c r="A92" s="102" t="s">
        <v>946</v>
      </c>
      <c r="B92" s="99" t="s">
        <v>1360</v>
      </c>
      <c r="C92" s="293" t="s">
        <v>1361</v>
      </c>
      <c r="D92" s="100" t="s">
        <v>1362</v>
      </c>
      <c r="E92" s="290" t="s">
        <v>851</v>
      </c>
      <c r="F92" s="291">
        <v>44022</v>
      </c>
      <c r="G92" s="104"/>
      <c r="H92" s="104" t="s">
        <v>13</v>
      </c>
      <c r="I92" s="104" t="s">
        <v>42</v>
      </c>
      <c r="J92" s="104" t="s">
        <v>1342</v>
      </c>
      <c r="K92" s="104"/>
    </row>
    <row r="93" spans="1:11" ht="285" x14ac:dyDescent="0.25">
      <c r="A93" s="102" t="s">
        <v>952</v>
      </c>
      <c r="B93" s="99" t="s">
        <v>1363</v>
      </c>
      <c r="C93" s="293" t="s">
        <v>1364</v>
      </c>
      <c r="D93" s="100" t="s">
        <v>1365</v>
      </c>
      <c r="E93" s="290" t="s">
        <v>851</v>
      </c>
      <c r="F93" s="291">
        <v>44022</v>
      </c>
      <c r="G93" s="99"/>
      <c r="H93" s="104" t="s">
        <v>13</v>
      </c>
      <c r="I93" s="104" t="s">
        <v>42</v>
      </c>
      <c r="J93" s="104" t="s">
        <v>1342</v>
      </c>
      <c r="K93" s="99"/>
    </row>
    <row r="94" spans="1:11" ht="99.75" x14ac:dyDescent="0.25">
      <c r="A94" s="102" t="s">
        <v>966</v>
      </c>
      <c r="B94" s="99" t="s">
        <v>1366</v>
      </c>
      <c r="C94" s="100" t="s">
        <v>1367</v>
      </c>
      <c r="D94" s="100" t="s">
        <v>1368</v>
      </c>
      <c r="E94" s="290" t="s">
        <v>851</v>
      </c>
      <c r="F94" s="291">
        <v>44022</v>
      </c>
      <c r="G94" s="99"/>
      <c r="H94" s="104" t="s">
        <v>13</v>
      </c>
      <c r="I94" s="104" t="s">
        <v>42</v>
      </c>
      <c r="J94" s="104" t="s">
        <v>1342</v>
      </c>
      <c r="K94" s="99"/>
    </row>
    <row r="95" spans="1:11" ht="199.5" x14ac:dyDescent="0.25">
      <c r="A95" s="102" t="s">
        <v>986</v>
      </c>
      <c r="B95" s="99" t="s">
        <v>1205</v>
      </c>
      <c r="C95" s="293" t="s">
        <v>983</v>
      </c>
      <c r="D95" s="100" t="s">
        <v>1369</v>
      </c>
      <c r="E95" s="290" t="s">
        <v>851</v>
      </c>
      <c r="F95" s="291">
        <v>44022</v>
      </c>
      <c r="G95" s="99"/>
      <c r="H95" s="104" t="s">
        <v>13</v>
      </c>
      <c r="I95" s="104" t="s">
        <v>42</v>
      </c>
      <c r="J95" s="104" t="s">
        <v>1342</v>
      </c>
      <c r="K95" s="99"/>
    </row>
    <row r="96" spans="1:11" ht="128.25" x14ac:dyDescent="0.25">
      <c r="A96" s="102" t="s">
        <v>992</v>
      </c>
      <c r="B96" s="99" t="s">
        <v>1205</v>
      </c>
      <c r="C96" s="100" t="s">
        <v>1370</v>
      </c>
      <c r="D96" s="100" t="s">
        <v>1371</v>
      </c>
      <c r="E96" s="290" t="s">
        <v>851</v>
      </c>
      <c r="F96" s="291">
        <v>44022</v>
      </c>
      <c r="G96" s="99"/>
      <c r="H96" s="104" t="s">
        <v>13</v>
      </c>
      <c r="I96" s="104" t="s">
        <v>42</v>
      </c>
      <c r="J96" s="104" t="s">
        <v>1342</v>
      </c>
      <c r="K96" s="99"/>
    </row>
    <row r="97" spans="1:11" ht="128.25" x14ac:dyDescent="0.25">
      <c r="A97" s="102" t="s">
        <v>999</v>
      </c>
      <c r="B97" s="99" t="s">
        <v>1205</v>
      </c>
      <c r="C97" s="100" t="s">
        <v>1370</v>
      </c>
      <c r="D97" s="100" t="s">
        <v>1372</v>
      </c>
      <c r="E97" s="290" t="s">
        <v>851</v>
      </c>
      <c r="F97" s="291">
        <v>44022</v>
      </c>
      <c r="G97" s="99"/>
      <c r="H97" s="104" t="s">
        <v>13</v>
      </c>
      <c r="I97" s="104" t="s">
        <v>42</v>
      </c>
      <c r="J97" s="104" t="s">
        <v>1342</v>
      </c>
      <c r="K97" s="99"/>
    </row>
    <row r="98" spans="1:11" ht="199.5" x14ac:dyDescent="0.25">
      <c r="A98" s="102" t="s">
        <v>1007</v>
      </c>
      <c r="B98" s="99" t="s">
        <v>1201</v>
      </c>
      <c r="C98" s="293" t="s">
        <v>1003</v>
      </c>
      <c r="D98" s="100" t="s">
        <v>1373</v>
      </c>
      <c r="E98" s="290" t="s">
        <v>851</v>
      </c>
      <c r="F98" s="291">
        <v>44022</v>
      </c>
      <c r="G98" s="99"/>
      <c r="H98" s="104" t="s">
        <v>13</v>
      </c>
      <c r="I98" s="104" t="s">
        <v>42</v>
      </c>
      <c r="J98" s="104" t="s">
        <v>1342</v>
      </c>
      <c r="K98" s="99"/>
    </row>
    <row r="99" spans="1:11" ht="199.5" x14ac:dyDescent="0.25">
      <c r="A99" s="102" t="s">
        <v>1013</v>
      </c>
      <c r="B99" s="99" t="s">
        <v>1201</v>
      </c>
      <c r="C99" s="100" t="s">
        <v>1010</v>
      </c>
      <c r="D99" s="100" t="s">
        <v>1374</v>
      </c>
      <c r="E99" s="290" t="s">
        <v>851</v>
      </c>
      <c r="F99" s="291">
        <v>44022</v>
      </c>
      <c r="G99" s="99"/>
      <c r="H99" s="104" t="s">
        <v>13</v>
      </c>
      <c r="I99" s="104" t="s">
        <v>42</v>
      </c>
      <c r="J99" s="104" t="s">
        <v>1342</v>
      </c>
      <c r="K99" s="99"/>
    </row>
    <row r="100" spans="1:11" ht="213.75" x14ac:dyDescent="0.25">
      <c r="A100" s="102" t="s">
        <v>1039</v>
      </c>
      <c r="B100" s="99" t="s">
        <v>1201</v>
      </c>
      <c r="C100" s="100" t="s">
        <v>1036</v>
      </c>
      <c r="D100" s="100" t="s">
        <v>1375</v>
      </c>
      <c r="E100" s="290" t="s">
        <v>851</v>
      </c>
      <c r="F100" s="291">
        <v>44022</v>
      </c>
      <c r="G100" s="99"/>
      <c r="H100" s="104" t="s">
        <v>13</v>
      </c>
      <c r="I100" s="104" t="s">
        <v>42</v>
      </c>
      <c r="J100" s="104" t="s">
        <v>1342</v>
      </c>
      <c r="K100" s="99"/>
    </row>
    <row r="101" spans="1:11" ht="213.75" x14ac:dyDescent="0.25">
      <c r="A101" s="102" t="s">
        <v>1046</v>
      </c>
      <c r="B101" s="99" t="s">
        <v>1201</v>
      </c>
      <c r="C101" s="293" t="s">
        <v>1044</v>
      </c>
      <c r="D101" s="100" t="s">
        <v>1376</v>
      </c>
      <c r="E101" s="290" t="s">
        <v>851</v>
      </c>
      <c r="F101" s="291">
        <v>44022</v>
      </c>
      <c r="G101" s="99"/>
      <c r="H101" s="104" t="s">
        <v>13</v>
      </c>
      <c r="I101" s="104" t="s">
        <v>42</v>
      </c>
      <c r="J101" s="104" t="s">
        <v>1342</v>
      </c>
      <c r="K101" s="99"/>
    </row>
    <row r="102" spans="1:11" ht="213.75" x14ac:dyDescent="0.25">
      <c r="A102" s="102" t="s">
        <v>1049</v>
      </c>
      <c r="B102" s="99" t="s">
        <v>1201</v>
      </c>
      <c r="C102" s="293" t="s">
        <v>1047</v>
      </c>
      <c r="D102" s="100" t="s">
        <v>1377</v>
      </c>
      <c r="E102" s="290" t="s">
        <v>851</v>
      </c>
      <c r="F102" s="291">
        <v>44022</v>
      </c>
      <c r="G102" s="99"/>
      <c r="H102" s="104" t="s">
        <v>13</v>
      </c>
      <c r="I102" s="104" t="s">
        <v>42</v>
      </c>
      <c r="J102" s="104" t="s">
        <v>1342</v>
      </c>
      <c r="K102" s="99"/>
    </row>
    <row r="103" spans="1:11" ht="213.75" x14ac:dyDescent="0.25">
      <c r="A103" s="102" t="s">
        <v>1055</v>
      </c>
      <c r="B103" s="99" t="s">
        <v>1201</v>
      </c>
      <c r="C103" s="294" t="s">
        <v>1053</v>
      </c>
      <c r="D103" s="100" t="s">
        <v>1378</v>
      </c>
      <c r="E103" s="290" t="s">
        <v>851</v>
      </c>
      <c r="F103" s="291">
        <v>44022</v>
      </c>
      <c r="G103" s="99"/>
      <c r="H103" s="104" t="s">
        <v>13</v>
      </c>
      <c r="I103" s="104" t="s">
        <v>42</v>
      </c>
      <c r="J103" s="104" t="s">
        <v>1342</v>
      </c>
      <c r="K103" s="99"/>
    </row>
    <row r="104" spans="1:11" ht="213.75" x14ac:dyDescent="0.25">
      <c r="A104" s="102" t="s">
        <v>1058</v>
      </c>
      <c r="B104" s="99" t="s">
        <v>1201</v>
      </c>
      <c r="C104" s="295" t="s">
        <v>1056</v>
      </c>
      <c r="D104" s="100" t="s">
        <v>1379</v>
      </c>
      <c r="E104" s="290" t="s">
        <v>851</v>
      </c>
      <c r="F104" s="291">
        <v>44022</v>
      </c>
      <c r="G104" s="99"/>
      <c r="H104" s="104" t="s">
        <v>13</v>
      </c>
      <c r="I104" s="104" t="s">
        <v>42</v>
      </c>
      <c r="J104" s="104" t="s">
        <v>1342</v>
      </c>
      <c r="K104" s="99"/>
    </row>
    <row r="105" spans="1:11" ht="213.75" x14ac:dyDescent="0.25">
      <c r="A105" s="102" t="s">
        <v>1061</v>
      </c>
      <c r="B105" s="99" t="s">
        <v>1201</v>
      </c>
      <c r="C105" s="295" t="s">
        <v>1059</v>
      </c>
      <c r="D105" s="100" t="s">
        <v>1380</v>
      </c>
      <c r="E105" s="290" t="s">
        <v>851</v>
      </c>
      <c r="F105" s="291">
        <v>44022</v>
      </c>
      <c r="G105" s="99"/>
      <c r="H105" s="104" t="s">
        <v>13</v>
      </c>
      <c r="I105" s="104" t="s">
        <v>42</v>
      </c>
      <c r="J105" s="104" t="s">
        <v>1342</v>
      </c>
      <c r="K105" s="99"/>
    </row>
    <row r="106" spans="1:11" ht="213.75" x14ac:dyDescent="0.25">
      <c r="A106" s="102" t="s">
        <v>1069</v>
      </c>
      <c r="B106" s="99" t="s">
        <v>1201</v>
      </c>
      <c r="C106" s="295" t="s">
        <v>1381</v>
      </c>
      <c r="D106" s="100" t="s">
        <v>1382</v>
      </c>
      <c r="E106" s="290" t="s">
        <v>851</v>
      </c>
      <c r="F106" s="291">
        <v>44022</v>
      </c>
      <c r="G106" s="99"/>
      <c r="H106" s="104" t="s">
        <v>13</v>
      </c>
      <c r="I106" s="104" t="s">
        <v>42</v>
      </c>
      <c r="J106" s="104" t="s">
        <v>1342</v>
      </c>
      <c r="K106" s="99"/>
    </row>
    <row r="107" spans="1:11" ht="99.75" x14ac:dyDescent="0.25">
      <c r="A107" s="102" t="s">
        <v>1083</v>
      </c>
      <c r="B107" s="97" t="s">
        <v>1203</v>
      </c>
      <c r="C107" s="293" t="s">
        <v>1383</v>
      </c>
      <c r="D107" s="100" t="s">
        <v>1384</v>
      </c>
      <c r="E107" s="290" t="s">
        <v>851</v>
      </c>
      <c r="F107" s="291">
        <v>44022</v>
      </c>
      <c r="G107" s="104"/>
      <c r="H107" s="104" t="s">
        <v>13</v>
      </c>
      <c r="I107" s="104" t="s">
        <v>42</v>
      </c>
      <c r="J107" s="104" t="s">
        <v>1342</v>
      </c>
      <c r="K107" s="104"/>
    </row>
    <row r="108" spans="1:11" ht="99.75" x14ac:dyDescent="0.25">
      <c r="A108" s="102" t="s">
        <v>1085</v>
      </c>
      <c r="B108" s="97" t="s">
        <v>1203</v>
      </c>
      <c r="C108" s="293" t="s">
        <v>1385</v>
      </c>
      <c r="D108" s="100" t="s">
        <v>1386</v>
      </c>
      <c r="E108" s="290" t="s">
        <v>851</v>
      </c>
      <c r="F108" s="291">
        <v>44022</v>
      </c>
      <c r="G108" s="104"/>
      <c r="H108" s="104" t="s">
        <v>13</v>
      </c>
      <c r="I108" s="104" t="s">
        <v>42</v>
      </c>
      <c r="J108" s="104" t="s">
        <v>1342</v>
      </c>
      <c r="K108" s="104"/>
    </row>
    <row r="109" spans="1:11" ht="128.25" x14ac:dyDescent="0.25">
      <c r="A109" s="102" t="s">
        <v>1094</v>
      </c>
      <c r="B109" s="97" t="s">
        <v>1207</v>
      </c>
      <c r="C109" s="293" t="s">
        <v>1387</v>
      </c>
      <c r="D109" s="100" t="s">
        <v>1388</v>
      </c>
      <c r="E109" s="290" t="s">
        <v>851</v>
      </c>
      <c r="F109" s="291">
        <v>44022</v>
      </c>
      <c r="G109" s="104"/>
      <c r="H109" s="104" t="s">
        <v>13</v>
      </c>
      <c r="I109" s="104" t="s">
        <v>42</v>
      </c>
      <c r="J109" s="104" t="s">
        <v>1342</v>
      </c>
      <c r="K109" s="104"/>
    </row>
    <row r="110" spans="1:11" ht="313.5" x14ac:dyDescent="0.25">
      <c r="A110" s="102" t="s">
        <v>1107</v>
      </c>
      <c r="B110" s="97" t="s">
        <v>1211</v>
      </c>
      <c r="C110" s="293" t="s">
        <v>1389</v>
      </c>
      <c r="D110" s="100" t="s">
        <v>1390</v>
      </c>
      <c r="E110" s="290" t="s">
        <v>851</v>
      </c>
      <c r="F110" s="291">
        <v>44022</v>
      </c>
      <c r="G110" s="104"/>
      <c r="H110" s="104" t="s">
        <v>13</v>
      </c>
      <c r="I110" s="104" t="s">
        <v>42</v>
      </c>
      <c r="J110" s="104" t="s">
        <v>1342</v>
      </c>
      <c r="K110" s="104"/>
    </row>
  </sheetData>
  <pageMargins left="0.7" right="0.7" top="0.75" bottom="0.75" header="0.3" footer="0.3"/>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43"/>
  <sheetViews>
    <sheetView topLeftCell="A30" zoomScaleNormal="100" zoomScalePageLayoutView="150" workbookViewId="0">
      <selection activeCell="B44" sqref="B44"/>
    </sheetView>
  </sheetViews>
  <sheetFormatPr defaultColWidth="11" defaultRowHeight="15.75" x14ac:dyDescent="0.25"/>
  <cols>
    <col min="1" max="1" width="9" style="11" customWidth="1"/>
    <col min="2" max="2" width="68.140625" style="12" customWidth="1"/>
    <col min="3" max="9" width="11" style="12"/>
    <col min="10" max="10" width="15.140625" style="12" bestFit="1" customWidth="1"/>
    <col min="11" max="16384" width="11" style="12"/>
  </cols>
  <sheetData>
    <row r="1" spans="1:9" ht="26.25" x14ac:dyDescent="0.4">
      <c r="A1" s="131" t="s">
        <v>35</v>
      </c>
      <c r="B1" s="131"/>
      <c r="C1" s="131"/>
      <c r="D1" s="131"/>
      <c r="E1" s="131"/>
      <c r="F1" s="131"/>
      <c r="G1" s="131"/>
      <c r="H1" s="131"/>
      <c r="I1" s="131"/>
    </row>
    <row r="3" spans="1:9" x14ac:dyDescent="0.25">
      <c r="A3" s="13" t="s">
        <v>36</v>
      </c>
      <c r="B3" s="14" t="s">
        <v>39</v>
      </c>
      <c r="C3" s="13" t="s">
        <v>40</v>
      </c>
      <c r="D3" s="13" t="s">
        <v>41</v>
      </c>
      <c r="E3" s="13" t="s">
        <v>42</v>
      </c>
      <c r="F3" s="13" t="s">
        <v>43</v>
      </c>
      <c r="G3" s="13" t="s">
        <v>20</v>
      </c>
      <c r="H3" s="13" t="s">
        <v>37</v>
      </c>
      <c r="I3" s="13" t="s">
        <v>38</v>
      </c>
    </row>
    <row r="4" spans="1:9" x14ac:dyDescent="0.25">
      <c r="A4" s="111">
        <v>1</v>
      </c>
      <c r="B4" s="107" t="s">
        <v>68</v>
      </c>
      <c r="C4" s="112">
        <v>0</v>
      </c>
      <c r="D4" s="112">
        <v>0</v>
      </c>
      <c r="E4" s="112">
        <v>9</v>
      </c>
      <c r="F4" s="112">
        <v>2</v>
      </c>
      <c r="G4" s="112">
        <f>SUM(C4:F4)</f>
        <v>11</v>
      </c>
      <c r="H4" s="112">
        <v>0</v>
      </c>
      <c r="I4" s="112">
        <v>11</v>
      </c>
    </row>
    <row r="5" spans="1:9" x14ac:dyDescent="0.25">
      <c r="A5" s="111">
        <v>2</v>
      </c>
      <c r="B5" s="107" t="s">
        <v>207</v>
      </c>
      <c r="C5" s="112">
        <v>0</v>
      </c>
      <c r="D5" s="112">
        <v>0</v>
      </c>
      <c r="E5" s="112">
        <v>2</v>
      </c>
      <c r="F5" s="112">
        <v>2</v>
      </c>
      <c r="G5" s="112">
        <f t="shared" ref="G5:G41" si="0">SUM(C5:F5)</f>
        <v>4</v>
      </c>
      <c r="H5" s="112">
        <v>0</v>
      </c>
      <c r="I5" s="112">
        <v>4</v>
      </c>
    </row>
    <row r="6" spans="1:9" x14ac:dyDescent="0.25">
      <c r="A6" s="111">
        <v>3</v>
      </c>
      <c r="B6" s="107" t="s">
        <v>209</v>
      </c>
      <c r="C6" s="112">
        <v>0</v>
      </c>
      <c r="D6" s="112">
        <v>0</v>
      </c>
      <c r="E6" s="112">
        <v>3</v>
      </c>
      <c r="F6" s="112">
        <v>0</v>
      </c>
      <c r="G6" s="112">
        <f t="shared" si="0"/>
        <v>3</v>
      </c>
      <c r="H6" s="112">
        <v>0</v>
      </c>
      <c r="I6" s="112">
        <v>3</v>
      </c>
    </row>
    <row r="7" spans="1:9" x14ac:dyDescent="0.25">
      <c r="A7" s="111">
        <v>4</v>
      </c>
      <c r="B7" s="107" t="s">
        <v>70</v>
      </c>
      <c r="C7" s="112">
        <v>0</v>
      </c>
      <c r="D7" s="112">
        <v>0</v>
      </c>
      <c r="E7" s="112">
        <v>0</v>
      </c>
      <c r="F7" s="112">
        <v>0</v>
      </c>
      <c r="G7" s="112">
        <v>8</v>
      </c>
      <c r="H7" s="112">
        <v>0</v>
      </c>
      <c r="I7" s="112">
        <v>0</v>
      </c>
    </row>
    <row r="8" spans="1:9" x14ac:dyDescent="0.25">
      <c r="A8" s="111">
        <v>5</v>
      </c>
      <c r="B8" s="107" t="s">
        <v>1680</v>
      </c>
      <c r="C8" s="112">
        <v>0</v>
      </c>
      <c r="D8" s="112">
        <v>0</v>
      </c>
      <c r="E8" s="112">
        <v>1</v>
      </c>
      <c r="F8" s="112">
        <v>1</v>
      </c>
      <c r="G8" s="112">
        <f t="shared" si="0"/>
        <v>2</v>
      </c>
      <c r="H8" s="112">
        <v>0</v>
      </c>
      <c r="I8" s="112">
        <v>2</v>
      </c>
    </row>
    <row r="9" spans="1:9" x14ac:dyDescent="0.25">
      <c r="A9" s="111">
        <v>6</v>
      </c>
      <c r="B9" s="107" t="s">
        <v>72</v>
      </c>
      <c r="C9" s="112">
        <v>0</v>
      </c>
      <c r="D9" s="112">
        <v>0</v>
      </c>
      <c r="E9" s="112">
        <v>0</v>
      </c>
      <c r="F9" s="112">
        <v>0</v>
      </c>
      <c r="G9" s="112">
        <f t="shared" si="0"/>
        <v>0</v>
      </c>
      <c r="H9" s="112">
        <v>0</v>
      </c>
      <c r="I9" s="112">
        <v>0</v>
      </c>
    </row>
    <row r="10" spans="1:9" x14ac:dyDescent="0.25">
      <c r="A10" s="111">
        <v>7</v>
      </c>
      <c r="B10" s="107" t="s">
        <v>74</v>
      </c>
      <c r="C10" s="112">
        <v>0</v>
      </c>
      <c r="D10" s="112">
        <v>0</v>
      </c>
      <c r="E10" s="112">
        <v>1</v>
      </c>
      <c r="F10" s="112">
        <v>0</v>
      </c>
      <c r="G10" s="112">
        <f t="shared" si="0"/>
        <v>1</v>
      </c>
      <c r="H10" s="112">
        <v>0</v>
      </c>
      <c r="I10" s="112">
        <v>1</v>
      </c>
    </row>
    <row r="11" spans="1:9" x14ac:dyDescent="0.25">
      <c r="A11" s="111">
        <v>8</v>
      </c>
      <c r="B11" s="107" t="s">
        <v>1151</v>
      </c>
      <c r="C11" s="112">
        <v>0</v>
      </c>
      <c r="D11" s="112">
        <v>6</v>
      </c>
      <c r="E11" s="112">
        <v>0</v>
      </c>
      <c r="F11" s="112">
        <v>0</v>
      </c>
      <c r="G11" s="112">
        <f t="shared" si="0"/>
        <v>6</v>
      </c>
      <c r="H11" s="112">
        <v>0</v>
      </c>
      <c r="I11" s="112">
        <v>6</v>
      </c>
    </row>
    <row r="12" spans="1:9" x14ac:dyDescent="0.25">
      <c r="A12" s="111">
        <v>9</v>
      </c>
      <c r="B12" s="107" t="s">
        <v>1154</v>
      </c>
      <c r="C12" s="112">
        <v>0</v>
      </c>
      <c r="D12" s="112">
        <v>0</v>
      </c>
      <c r="E12" s="112">
        <v>1</v>
      </c>
      <c r="F12" s="112">
        <v>1</v>
      </c>
      <c r="G12" s="112">
        <f t="shared" si="0"/>
        <v>2</v>
      </c>
      <c r="H12" s="112">
        <v>0</v>
      </c>
      <c r="I12" s="112">
        <v>2</v>
      </c>
    </row>
    <row r="13" spans="1:9" x14ac:dyDescent="0.25">
      <c r="A13" s="111">
        <v>10</v>
      </c>
      <c r="B13" s="107" t="s">
        <v>1156</v>
      </c>
      <c r="C13" s="112">
        <v>0</v>
      </c>
      <c r="D13" s="112">
        <v>0</v>
      </c>
      <c r="E13" s="112">
        <v>14</v>
      </c>
      <c r="F13" s="112">
        <v>0</v>
      </c>
      <c r="G13" s="112">
        <f t="shared" si="0"/>
        <v>14</v>
      </c>
      <c r="H13" s="112">
        <v>0</v>
      </c>
      <c r="I13" s="112">
        <v>14</v>
      </c>
    </row>
    <row r="14" spans="1:9" x14ac:dyDescent="0.25">
      <c r="A14" s="111">
        <v>11</v>
      </c>
      <c r="B14" s="107" t="s">
        <v>1158</v>
      </c>
      <c r="C14" s="112">
        <v>0</v>
      </c>
      <c r="D14" s="112">
        <v>0</v>
      </c>
      <c r="E14" s="112">
        <v>1</v>
      </c>
      <c r="F14" s="112">
        <v>3</v>
      </c>
      <c r="G14" s="112">
        <f t="shared" si="0"/>
        <v>4</v>
      </c>
      <c r="H14" s="112">
        <v>0</v>
      </c>
      <c r="I14" s="112">
        <v>4</v>
      </c>
    </row>
    <row r="15" spans="1:9" x14ac:dyDescent="0.25">
      <c r="A15" s="111">
        <v>12</v>
      </c>
      <c r="B15" s="107" t="s">
        <v>1160</v>
      </c>
      <c r="C15" s="112">
        <v>0</v>
      </c>
      <c r="D15" s="112">
        <v>0</v>
      </c>
      <c r="E15" s="112">
        <v>0</v>
      </c>
      <c r="F15" s="112">
        <v>0</v>
      </c>
      <c r="G15" s="112">
        <f t="shared" si="0"/>
        <v>0</v>
      </c>
      <c r="H15" s="112">
        <v>0</v>
      </c>
      <c r="I15" s="112">
        <v>0</v>
      </c>
    </row>
    <row r="16" spans="1:9" x14ac:dyDescent="0.25">
      <c r="A16" s="111">
        <v>13</v>
      </c>
      <c r="B16" s="107" t="s">
        <v>1162</v>
      </c>
      <c r="C16" s="112">
        <v>0</v>
      </c>
      <c r="D16" s="112">
        <v>0</v>
      </c>
      <c r="E16" s="112">
        <v>0</v>
      </c>
      <c r="F16" s="112">
        <v>0</v>
      </c>
      <c r="G16" s="112">
        <f t="shared" si="0"/>
        <v>0</v>
      </c>
      <c r="H16" s="112">
        <v>0</v>
      </c>
      <c r="I16" s="112">
        <v>0</v>
      </c>
    </row>
    <row r="17" spans="1:9" x14ac:dyDescent="0.25">
      <c r="A17" s="111">
        <v>14</v>
      </c>
      <c r="B17" s="108" t="s">
        <v>1164</v>
      </c>
      <c r="C17" s="114">
        <v>0</v>
      </c>
      <c r="D17" s="114">
        <v>0</v>
      </c>
      <c r="E17" s="114">
        <v>0</v>
      </c>
      <c r="F17" s="114">
        <v>0</v>
      </c>
      <c r="G17" s="112">
        <f t="shared" si="0"/>
        <v>0</v>
      </c>
      <c r="H17" s="114">
        <v>0</v>
      </c>
      <c r="I17" s="112">
        <v>0</v>
      </c>
    </row>
    <row r="18" spans="1:9" x14ac:dyDescent="0.25">
      <c r="A18" s="111">
        <v>15</v>
      </c>
      <c r="B18" s="109" t="s">
        <v>1166</v>
      </c>
      <c r="C18" s="112">
        <v>0</v>
      </c>
      <c r="D18" s="112">
        <v>2</v>
      </c>
      <c r="E18" s="112">
        <v>2</v>
      </c>
      <c r="F18" s="112">
        <v>0</v>
      </c>
      <c r="G18" s="112">
        <f t="shared" si="0"/>
        <v>4</v>
      </c>
      <c r="H18" s="112">
        <v>0</v>
      </c>
      <c r="I18" s="112">
        <v>4</v>
      </c>
    </row>
    <row r="19" spans="1:9" x14ac:dyDescent="0.25">
      <c r="A19" s="111">
        <v>16</v>
      </c>
      <c r="B19" s="110" t="s">
        <v>1168</v>
      </c>
      <c r="C19" s="112">
        <v>0</v>
      </c>
      <c r="D19" s="112">
        <v>3</v>
      </c>
      <c r="E19" s="112">
        <v>0</v>
      </c>
      <c r="F19" s="112">
        <v>0</v>
      </c>
      <c r="G19" s="112">
        <f t="shared" si="0"/>
        <v>3</v>
      </c>
      <c r="H19" s="112">
        <v>0</v>
      </c>
      <c r="I19" s="112">
        <v>3</v>
      </c>
    </row>
    <row r="20" spans="1:9" x14ac:dyDescent="0.25">
      <c r="A20" s="111">
        <v>17</v>
      </c>
      <c r="B20" s="109" t="s">
        <v>1170</v>
      </c>
      <c r="C20" s="112">
        <v>0</v>
      </c>
      <c r="D20" s="112">
        <v>0</v>
      </c>
      <c r="E20" s="112">
        <v>0</v>
      </c>
      <c r="F20" s="112">
        <v>0</v>
      </c>
      <c r="G20" s="112">
        <f t="shared" si="0"/>
        <v>0</v>
      </c>
      <c r="H20" s="112">
        <v>0</v>
      </c>
      <c r="I20" s="112">
        <v>0</v>
      </c>
    </row>
    <row r="21" spans="1:9" ht="28.5" x14ac:dyDescent="0.25">
      <c r="A21" s="111">
        <v>18</v>
      </c>
      <c r="B21" s="110" t="s">
        <v>1172</v>
      </c>
      <c r="C21" s="112">
        <v>0</v>
      </c>
      <c r="D21" s="112">
        <v>0</v>
      </c>
      <c r="E21" s="112">
        <v>0</v>
      </c>
      <c r="F21" s="112">
        <v>0</v>
      </c>
      <c r="G21" s="112">
        <f t="shared" si="0"/>
        <v>0</v>
      </c>
      <c r="H21" s="112">
        <v>0</v>
      </c>
      <c r="I21" s="112">
        <v>0</v>
      </c>
    </row>
    <row r="22" spans="1:9" x14ac:dyDescent="0.25">
      <c r="A22" s="111">
        <v>19</v>
      </c>
      <c r="B22" s="108" t="s">
        <v>1174</v>
      </c>
      <c r="C22" s="112">
        <v>0</v>
      </c>
      <c r="D22" s="112">
        <v>1</v>
      </c>
      <c r="E22" s="112">
        <v>0</v>
      </c>
      <c r="F22" s="112">
        <v>0</v>
      </c>
      <c r="G22" s="112">
        <f t="shared" si="0"/>
        <v>1</v>
      </c>
      <c r="H22" s="112">
        <v>0</v>
      </c>
      <c r="I22" s="112">
        <v>1</v>
      </c>
    </row>
    <row r="23" spans="1:9" x14ac:dyDescent="0.25">
      <c r="A23" s="111">
        <v>20</v>
      </c>
      <c r="B23" s="108" t="s">
        <v>1177</v>
      </c>
      <c r="C23" s="113">
        <v>0</v>
      </c>
      <c r="D23" s="113">
        <v>0</v>
      </c>
      <c r="E23" s="113">
        <v>5</v>
      </c>
      <c r="F23" s="113">
        <v>1</v>
      </c>
      <c r="G23" s="112">
        <f t="shared" si="0"/>
        <v>6</v>
      </c>
      <c r="H23" s="113">
        <v>0</v>
      </c>
      <c r="I23" s="112">
        <v>6</v>
      </c>
    </row>
    <row r="24" spans="1:9" x14ac:dyDescent="0.25">
      <c r="A24" s="111">
        <v>21</v>
      </c>
      <c r="B24" s="108" t="s">
        <v>1179</v>
      </c>
      <c r="C24" s="113">
        <v>0</v>
      </c>
      <c r="D24" s="113">
        <v>0</v>
      </c>
      <c r="E24" s="113">
        <v>2</v>
      </c>
      <c r="F24" s="113">
        <v>2</v>
      </c>
      <c r="G24" s="112">
        <f t="shared" si="0"/>
        <v>4</v>
      </c>
      <c r="H24" s="113">
        <v>0</v>
      </c>
      <c r="I24" s="112">
        <v>4</v>
      </c>
    </row>
    <row r="25" spans="1:9" x14ac:dyDescent="0.25">
      <c r="A25" s="111">
        <v>22</v>
      </c>
      <c r="B25" s="108" t="s">
        <v>1181</v>
      </c>
      <c r="C25" s="113">
        <v>0</v>
      </c>
      <c r="D25" s="113">
        <v>0</v>
      </c>
      <c r="E25" s="113">
        <v>1</v>
      </c>
      <c r="F25" s="113">
        <v>0</v>
      </c>
      <c r="G25" s="112">
        <f t="shared" si="0"/>
        <v>1</v>
      </c>
      <c r="H25" s="113">
        <v>0</v>
      </c>
      <c r="I25" s="112">
        <v>1</v>
      </c>
    </row>
    <row r="26" spans="1:9" x14ac:dyDescent="0.25">
      <c r="A26" s="111">
        <v>23</v>
      </c>
      <c r="B26" s="108" t="s">
        <v>1183</v>
      </c>
      <c r="C26" s="113">
        <v>0</v>
      </c>
      <c r="D26" s="113">
        <v>2</v>
      </c>
      <c r="E26" s="113">
        <v>2</v>
      </c>
      <c r="F26" s="113">
        <v>4</v>
      </c>
      <c r="G26" s="112">
        <f t="shared" si="0"/>
        <v>8</v>
      </c>
      <c r="H26" s="113">
        <v>0</v>
      </c>
      <c r="I26" s="112">
        <v>8</v>
      </c>
    </row>
    <row r="27" spans="1:9" x14ac:dyDescent="0.25">
      <c r="A27" s="111">
        <v>24</v>
      </c>
      <c r="B27" s="108" t="s">
        <v>1185</v>
      </c>
      <c r="C27" s="113">
        <v>0</v>
      </c>
      <c r="D27" s="113">
        <v>1</v>
      </c>
      <c r="E27" s="113">
        <v>2</v>
      </c>
      <c r="F27" s="113">
        <v>0</v>
      </c>
      <c r="G27" s="112">
        <f t="shared" si="0"/>
        <v>3</v>
      </c>
      <c r="H27" s="113">
        <v>0</v>
      </c>
      <c r="I27" s="112">
        <v>3</v>
      </c>
    </row>
    <row r="28" spans="1:9" x14ac:dyDescent="0.25">
      <c r="A28" s="111">
        <v>25</v>
      </c>
      <c r="B28" s="108" t="s">
        <v>1187</v>
      </c>
      <c r="C28" s="113">
        <v>0</v>
      </c>
      <c r="D28" s="113">
        <v>0</v>
      </c>
      <c r="E28" s="113">
        <v>2</v>
      </c>
      <c r="F28" s="113">
        <v>2</v>
      </c>
      <c r="G28" s="112">
        <f t="shared" si="0"/>
        <v>4</v>
      </c>
      <c r="H28" s="113">
        <v>0</v>
      </c>
      <c r="I28" s="112">
        <v>4</v>
      </c>
    </row>
    <row r="29" spans="1:9" x14ac:dyDescent="0.25">
      <c r="A29" s="111">
        <v>26</v>
      </c>
      <c r="B29" s="108" t="s">
        <v>1189</v>
      </c>
      <c r="C29" s="112">
        <v>0</v>
      </c>
      <c r="D29" s="112">
        <v>0</v>
      </c>
      <c r="E29" s="112">
        <v>7</v>
      </c>
      <c r="F29" s="112">
        <v>0</v>
      </c>
      <c r="G29" s="112">
        <f t="shared" si="0"/>
        <v>7</v>
      </c>
      <c r="H29" s="112">
        <v>0</v>
      </c>
      <c r="I29" s="112">
        <v>7</v>
      </c>
    </row>
    <row r="30" spans="1:9" x14ac:dyDescent="0.25">
      <c r="A30" s="111">
        <v>27</v>
      </c>
      <c r="B30" s="107" t="s">
        <v>1191</v>
      </c>
      <c r="C30" s="112">
        <v>0</v>
      </c>
      <c r="D30" s="112">
        <v>0</v>
      </c>
      <c r="E30" s="112">
        <v>2</v>
      </c>
      <c r="F30" s="112">
        <v>0</v>
      </c>
      <c r="G30" s="112">
        <f t="shared" si="0"/>
        <v>2</v>
      </c>
      <c r="H30" s="112">
        <v>0</v>
      </c>
      <c r="I30" s="112">
        <v>2</v>
      </c>
    </row>
    <row r="31" spans="1:9" x14ac:dyDescent="0.25">
      <c r="A31" s="111">
        <v>28</v>
      </c>
      <c r="B31" s="107" t="s">
        <v>1193</v>
      </c>
      <c r="C31" s="112">
        <v>0</v>
      </c>
      <c r="D31" s="112">
        <v>0</v>
      </c>
      <c r="E31" s="112">
        <v>1</v>
      </c>
      <c r="F31" s="112">
        <v>0</v>
      </c>
      <c r="G31" s="112">
        <f t="shared" si="0"/>
        <v>1</v>
      </c>
      <c r="H31" s="112">
        <v>0</v>
      </c>
      <c r="I31" s="112">
        <v>1</v>
      </c>
    </row>
    <row r="32" spans="1:9" x14ac:dyDescent="0.25">
      <c r="A32" s="111">
        <v>29</v>
      </c>
      <c r="B32" s="107" t="s">
        <v>1195</v>
      </c>
      <c r="C32" s="112">
        <v>0</v>
      </c>
      <c r="D32" s="112">
        <v>0</v>
      </c>
      <c r="E32" s="112">
        <v>1</v>
      </c>
      <c r="F32" s="112">
        <v>0</v>
      </c>
      <c r="G32" s="112">
        <f t="shared" si="0"/>
        <v>1</v>
      </c>
      <c r="H32" s="112">
        <v>0</v>
      </c>
      <c r="I32" s="112">
        <v>1</v>
      </c>
    </row>
    <row r="33" spans="1:9" x14ac:dyDescent="0.25">
      <c r="A33" s="111">
        <v>30</v>
      </c>
      <c r="B33" s="107" t="s">
        <v>1197</v>
      </c>
      <c r="C33" s="112">
        <v>0</v>
      </c>
      <c r="D33" s="112">
        <v>0</v>
      </c>
      <c r="E33" s="112">
        <v>1</v>
      </c>
      <c r="F33" s="112">
        <v>0</v>
      </c>
      <c r="G33" s="112">
        <f t="shared" si="0"/>
        <v>1</v>
      </c>
      <c r="H33" s="112">
        <v>0</v>
      </c>
      <c r="I33" s="112">
        <v>1</v>
      </c>
    </row>
    <row r="34" spans="1:9" x14ac:dyDescent="0.25">
      <c r="A34" s="111">
        <v>31</v>
      </c>
      <c r="B34" s="107" t="s">
        <v>1199</v>
      </c>
      <c r="C34" s="112">
        <v>0</v>
      </c>
      <c r="D34" s="112">
        <v>0</v>
      </c>
      <c r="E34" s="112">
        <v>3</v>
      </c>
      <c r="F34" s="112">
        <v>0</v>
      </c>
      <c r="G34" s="112">
        <f t="shared" si="0"/>
        <v>3</v>
      </c>
      <c r="H34" s="112">
        <v>0</v>
      </c>
      <c r="I34" s="112">
        <v>3</v>
      </c>
    </row>
    <row r="35" spans="1:9" x14ac:dyDescent="0.25">
      <c r="A35" s="111">
        <v>32</v>
      </c>
      <c r="B35" s="107" t="s">
        <v>1201</v>
      </c>
      <c r="C35" s="112">
        <v>0</v>
      </c>
      <c r="D35" s="112">
        <v>0</v>
      </c>
      <c r="E35" s="112">
        <v>10</v>
      </c>
      <c r="F35" s="112">
        <v>0</v>
      </c>
      <c r="G35" s="112">
        <f t="shared" si="0"/>
        <v>10</v>
      </c>
      <c r="H35" s="112">
        <v>0</v>
      </c>
      <c r="I35" s="112">
        <v>10</v>
      </c>
    </row>
    <row r="36" spans="1:9" x14ac:dyDescent="0.25">
      <c r="A36" s="111">
        <v>33</v>
      </c>
      <c r="B36" s="107" t="s">
        <v>1203</v>
      </c>
      <c r="C36" s="112">
        <v>0</v>
      </c>
      <c r="D36" s="112">
        <v>0</v>
      </c>
      <c r="E36" s="112">
        <v>2</v>
      </c>
      <c r="F36" s="112">
        <v>0</v>
      </c>
      <c r="G36" s="112">
        <f t="shared" si="0"/>
        <v>2</v>
      </c>
      <c r="H36" s="112">
        <v>0</v>
      </c>
      <c r="I36" s="112">
        <v>2</v>
      </c>
    </row>
    <row r="37" spans="1:9" x14ac:dyDescent="0.25">
      <c r="A37" s="111">
        <v>34</v>
      </c>
      <c r="B37" s="107" t="s">
        <v>1205</v>
      </c>
      <c r="C37" s="112">
        <v>0</v>
      </c>
      <c r="D37" s="112">
        <v>0</v>
      </c>
      <c r="E37" s="112">
        <v>0</v>
      </c>
      <c r="F37" s="112">
        <v>0</v>
      </c>
      <c r="G37" s="112">
        <f t="shared" si="0"/>
        <v>0</v>
      </c>
      <c r="H37" s="112">
        <v>0</v>
      </c>
      <c r="I37" s="112">
        <v>0</v>
      </c>
    </row>
    <row r="38" spans="1:9" x14ac:dyDescent="0.25">
      <c r="A38" s="111">
        <v>35</v>
      </c>
      <c r="B38" s="107" t="s">
        <v>1207</v>
      </c>
      <c r="C38" s="112">
        <v>0</v>
      </c>
      <c r="D38" s="112">
        <v>0</v>
      </c>
      <c r="E38" s="112">
        <v>1</v>
      </c>
      <c r="F38" s="112">
        <v>0</v>
      </c>
      <c r="G38" s="112">
        <f t="shared" si="0"/>
        <v>1</v>
      </c>
      <c r="H38" s="112">
        <v>0</v>
      </c>
      <c r="I38" s="112">
        <v>1</v>
      </c>
    </row>
    <row r="39" spans="1:9" x14ac:dyDescent="0.25">
      <c r="A39" s="111">
        <v>36</v>
      </c>
      <c r="B39" s="107" t="s">
        <v>1209</v>
      </c>
      <c r="C39" s="112">
        <v>0</v>
      </c>
      <c r="D39" s="112">
        <v>0</v>
      </c>
      <c r="E39" s="112">
        <v>0</v>
      </c>
      <c r="F39" s="112">
        <v>0</v>
      </c>
      <c r="G39" s="112">
        <f t="shared" si="0"/>
        <v>0</v>
      </c>
      <c r="H39" s="112">
        <v>0</v>
      </c>
      <c r="I39" s="112">
        <v>0</v>
      </c>
    </row>
    <row r="40" spans="1:9" x14ac:dyDescent="0.25">
      <c r="A40" s="111">
        <v>37</v>
      </c>
      <c r="B40" s="107" t="s">
        <v>1211</v>
      </c>
      <c r="C40" s="112">
        <v>0</v>
      </c>
      <c r="D40" s="112">
        <v>0</v>
      </c>
      <c r="E40" s="112">
        <v>1</v>
      </c>
      <c r="F40" s="112">
        <v>0</v>
      </c>
      <c r="G40" s="112">
        <f t="shared" si="0"/>
        <v>1</v>
      </c>
      <c r="H40" s="112">
        <v>0</v>
      </c>
      <c r="I40" s="112">
        <v>1</v>
      </c>
    </row>
    <row r="41" spans="1:9" x14ac:dyDescent="0.25">
      <c r="A41" s="111">
        <v>38</v>
      </c>
      <c r="B41" s="107" t="s">
        <v>1213</v>
      </c>
      <c r="C41" s="112">
        <v>0</v>
      </c>
      <c r="D41" s="112">
        <v>0</v>
      </c>
      <c r="E41" s="112">
        <v>0</v>
      </c>
      <c r="F41" s="112">
        <v>0</v>
      </c>
      <c r="G41" s="112">
        <f t="shared" si="0"/>
        <v>0</v>
      </c>
      <c r="H41" s="112">
        <v>0</v>
      </c>
      <c r="I41" s="112">
        <v>0</v>
      </c>
    </row>
    <row r="42" spans="1:9" x14ac:dyDescent="0.25">
      <c r="A42" s="297"/>
      <c r="B42" s="298"/>
      <c r="C42" s="298"/>
      <c r="D42" s="298"/>
      <c r="E42" s="298"/>
      <c r="F42" s="298"/>
      <c r="G42" s="298"/>
      <c r="H42" s="298"/>
      <c r="I42" s="299"/>
    </row>
    <row r="43" spans="1:9" x14ac:dyDescent="0.25">
      <c r="A43" s="15"/>
      <c r="B43" s="15" t="s">
        <v>20</v>
      </c>
      <c r="C43" s="115">
        <f>SUM(C4:C41)</f>
        <v>0</v>
      </c>
      <c r="D43" s="115">
        <f>SUM(D4:D41)</f>
        <v>15</v>
      </c>
      <c r="E43" s="115">
        <f>SUM(E4:E41)</f>
        <v>77</v>
      </c>
      <c r="F43" s="115">
        <f>SUM(F4:F41)</f>
        <v>18</v>
      </c>
      <c r="G43" s="115">
        <f>SUM(G4:G41)</f>
        <v>118</v>
      </c>
      <c r="H43" s="115">
        <f>SUM(H4:H41)</f>
        <v>0</v>
      </c>
      <c r="I43" s="115">
        <f>SUM(I4:I41)</f>
        <v>110</v>
      </c>
    </row>
  </sheetData>
  <mergeCells count="2">
    <mergeCell ref="A42:I42"/>
    <mergeCell ref="A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48"/>
  <sheetViews>
    <sheetView tabSelected="1" topLeftCell="B34" zoomScale="115" zoomScaleNormal="115" zoomScalePageLayoutView="150" workbookViewId="0">
      <selection activeCell="E50" sqref="E50"/>
    </sheetView>
  </sheetViews>
  <sheetFormatPr defaultColWidth="8.85546875" defaultRowHeight="15" x14ac:dyDescent="0.25"/>
  <cols>
    <col min="1" max="1" width="5.42578125" style="2" customWidth="1"/>
    <col min="2" max="2" width="24.28515625" style="2" customWidth="1"/>
    <col min="3" max="3" width="48.7109375" customWidth="1"/>
    <col min="4" max="10" width="9" style="2" customWidth="1"/>
    <col min="11" max="11" width="21.7109375" style="2" customWidth="1"/>
  </cols>
  <sheetData>
    <row r="1" spans="1:11" x14ac:dyDescent="0.25">
      <c r="A1" s="132" t="s">
        <v>22</v>
      </c>
      <c r="B1" s="132"/>
      <c r="C1" s="132"/>
      <c r="D1" s="132"/>
      <c r="E1" s="132"/>
      <c r="F1" s="132"/>
      <c r="G1" s="132"/>
      <c r="H1" s="132"/>
      <c r="I1" s="132"/>
      <c r="J1" s="132"/>
      <c r="K1" s="132"/>
    </row>
    <row r="2" spans="1:11" x14ac:dyDescent="0.25">
      <c r="A2" s="133" t="s">
        <v>23</v>
      </c>
      <c r="B2" s="133"/>
      <c r="C2" s="139" t="s">
        <v>1398</v>
      </c>
      <c r="D2" s="139"/>
      <c r="E2" s="139"/>
      <c r="F2" s="133" t="s">
        <v>25</v>
      </c>
      <c r="G2" s="133"/>
      <c r="H2" s="139" t="s">
        <v>26</v>
      </c>
      <c r="I2" s="139"/>
      <c r="J2" s="139"/>
      <c r="K2" s="139"/>
    </row>
    <row r="3" spans="1:11" ht="75.599999999999994" customHeight="1" x14ac:dyDescent="0.25">
      <c r="A3" s="133" t="s">
        <v>24</v>
      </c>
      <c r="B3" s="133"/>
      <c r="C3" s="140" t="s">
        <v>1399</v>
      </c>
      <c r="D3" s="139"/>
      <c r="E3" s="139"/>
      <c r="F3" s="133" t="s">
        <v>27</v>
      </c>
      <c r="G3" s="133"/>
      <c r="H3" s="139" t="s">
        <v>28</v>
      </c>
      <c r="I3" s="139"/>
      <c r="J3" s="139"/>
      <c r="K3" s="139"/>
    </row>
    <row r="4" spans="1:11" ht="36" customHeight="1" x14ac:dyDescent="0.25">
      <c r="A4" s="134" t="s">
        <v>29</v>
      </c>
      <c r="B4" s="135"/>
      <c r="C4" s="136"/>
      <c r="D4" s="137"/>
      <c r="E4" s="137"/>
      <c r="F4" s="137"/>
      <c r="G4" s="137"/>
      <c r="H4" s="137"/>
      <c r="I4" s="137"/>
      <c r="J4" s="137"/>
      <c r="K4" s="138"/>
    </row>
    <row r="5" spans="1:11" x14ac:dyDescent="0.25">
      <c r="A5" s="8"/>
      <c r="B5" s="10" t="s">
        <v>30</v>
      </c>
      <c r="C5" s="9">
        <f>D17/J17</f>
        <v>1</v>
      </c>
      <c r="D5" s="8"/>
      <c r="E5" s="8"/>
      <c r="F5" s="8"/>
      <c r="G5" s="8"/>
      <c r="H5" s="8"/>
      <c r="I5" s="8"/>
      <c r="J5" s="8"/>
      <c r="K5" s="8"/>
    </row>
    <row r="6" spans="1:11" x14ac:dyDescent="0.25">
      <c r="A6" s="8"/>
      <c r="B6" s="17" t="s">
        <v>31</v>
      </c>
      <c r="C6" s="9">
        <f>E17/J17</f>
        <v>0.7142857142857143</v>
      </c>
      <c r="D6" s="8"/>
      <c r="E6" s="8"/>
      <c r="F6" s="8"/>
      <c r="G6" s="8"/>
      <c r="H6" s="8"/>
      <c r="I6" s="8"/>
      <c r="J6" s="10" t="s">
        <v>32</v>
      </c>
      <c r="K6" s="24">
        <v>44032</v>
      </c>
    </row>
    <row r="7" spans="1:11" x14ac:dyDescent="0.25">
      <c r="A7" s="8"/>
      <c r="B7" s="18"/>
      <c r="C7" s="7"/>
      <c r="D7" s="8"/>
      <c r="E7" s="8"/>
      <c r="F7" s="8"/>
      <c r="G7" s="8"/>
      <c r="H7" s="8"/>
      <c r="I7" s="8"/>
      <c r="J7" s="8"/>
      <c r="K7" s="8"/>
    </row>
    <row r="8" spans="1:11" s="6" customFormat="1" ht="30" x14ac:dyDescent="0.25">
      <c r="A8" s="4" t="s">
        <v>1</v>
      </c>
      <c r="B8" s="4" t="s">
        <v>2</v>
      </c>
      <c r="C8" s="3" t="s">
        <v>3</v>
      </c>
      <c r="D8" s="4" t="s">
        <v>14</v>
      </c>
      <c r="E8" s="4" t="s">
        <v>15</v>
      </c>
      <c r="F8" s="4" t="s">
        <v>16</v>
      </c>
      <c r="G8" s="4" t="s">
        <v>17</v>
      </c>
      <c r="H8" s="4" t="s">
        <v>18</v>
      </c>
      <c r="I8" s="5" t="s">
        <v>19</v>
      </c>
      <c r="J8" s="4" t="s">
        <v>20</v>
      </c>
      <c r="K8" s="5" t="s">
        <v>21</v>
      </c>
    </row>
    <row r="9" spans="1:11" x14ac:dyDescent="0.25">
      <c r="A9" s="117">
        <v>1</v>
      </c>
      <c r="B9" s="118" t="s">
        <v>4</v>
      </c>
      <c r="C9" s="90" t="s">
        <v>68</v>
      </c>
      <c r="D9" s="119">
        <v>16</v>
      </c>
      <c r="E9" s="119">
        <v>5</v>
      </c>
      <c r="F9" s="119">
        <v>11</v>
      </c>
      <c r="G9" s="119">
        <v>0</v>
      </c>
      <c r="H9" s="119">
        <v>0</v>
      </c>
      <c r="I9" s="119">
        <v>0</v>
      </c>
      <c r="J9" s="119">
        <f>SUM(Table1[[#This Row],[Passed]:[Not Yet Tested]])</f>
        <v>16</v>
      </c>
      <c r="K9" s="120">
        <f>(Table1[[#This Row],[Tested]]/Table1[[#This Row],[Total]])</f>
        <v>1</v>
      </c>
    </row>
    <row r="10" spans="1:11" x14ac:dyDescent="0.25">
      <c r="A10" s="117">
        <v>2</v>
      </c>
      <c r="B10" s="118" t="s">
        <v>5</v>
      </c>
      <c r="C10" s="90" t="s">
        <v>207</v>
      </c>
      <c r="D10" s="119">
        <v>15</v>
      </c>
      <c r="E10" s="119">
        <v>11</v>
      </c>
      <c r="F10" s="119">
        <v>4</v>
      </c>
      <c r="G10" s="119">
        <v>0</v>
      </c>
      <c r="H10" s="119">
        <v>0</v>
      </c>
      <c r="I10" s="119">
        <v>0</v>
      </c>
      <c r="J10" s="119">
        <f>SUM(Table1[[#This Row],[Passed]:[Not Yet Tested]])</f>
        <v>15</v>
      </c>
      <c r="K10" s="120">
        <f>(Table1[[#This Row],[Tested]]/Table1[[#This Row],[Total]])</f>
        <v>1</v>
      </c>
    </row>
    <row r="11" spans="1:11" s="1" customFormat="1" x14ac:dyDescent="0.25">
      <c r="A11" s="117">
        <v>3</v>
      </c>
      <c r="B11" s="118" t="s">
        <v>75</v>
      </c>
      <c r="C11" s="90" t="s">
        <v>209</v>
      </c>
      <c r="D11" s="121">
        <v>9</v>
      </c>
      <c r="E11" s="119">
        <v>6</v>
      </c>
      <c r="F11" s="119">
        <v>3</v>
      </c>
      <c r="G11" s="119">
        <v>0</v>
      </c>
      <c r="H11" s="119">
        <v>0</v>
      </c>
      <c r="I11" s="119">
        <v>0</v>
      </c>
      <c r="J11" s="119">
        <f>SUM(Table1[[#This Row],[Passed]:[Not Yet Tested]])</f>
        <v>9</v>
      </c>
      <c r="K11" s="120">
        <f>(Table1[[#This Row],[Tested]]/Table1[[#This Row],[Total]])</f>
        <v>1</v>
      </c>
    </row>
    <row r="12" spans="1:11" s="16" customFormat="1" ht="15.75" x14ac:dyDescent="0.25">
      <c r="A12" s="117">
        <v>4</v>
      </c>
      <c r="B12" s="118" t="s">
        <v>76</v>
      </c>
      <c r="C12" s="90" t="s">
        <v>70</v>
      </c>
      <c r="D12" s="121">
        <v>8</v>
      </c>
      <c r="E12" s="119">
        <v>8</v>
      </c>
      <c r="F12" s="119">
        <v>0</v>
      </c>
      <c r="G12" s="119">
        <v>0</v>
      </c>
      <c r="H12" s="119">
        <v>0</v>
      </c>
      <c r="I12" s="119">
        <v>0</v>
      </c>
      <c r="J12" s="119">
        <f>SUM(Table1[[#This Row],[Passed]:[Not Yet Tested]])</f>
        <v>8</v>
      </c>
      <c r="K12" s="120">
        <f>(Table1[[#This Row],[Tested]]/Table1[[#This Row],[Total]])</f>
        <v>1</v>
      </c>
    </row>
    <row r="13" spans="1:11" x14ac:dyDescent="0.25">
      <c r="A13" s="117">
        <v>5</v>
      </c>
      <c r="B13" s="118" t="s">
        <v>77</v>
      </c>
      <c r="C13" s="90" t="s">
        <v>1680</v>
      </c>
      <c r="D13" s="121">
        <v>11</v>
      </c>
      <c r="E13" s="119">
        <v>9</v>
      </c>
      <c r="F13" s="119">
        <v>2</v>
      </c>
      <c r="G13" s="119">
        <v>0</v>
      </c>
      <c r="H13" s="119">
        <v>0</v>
      </c>
      <c r="I13" s="119">
        <v>0</v>
      </c>
      <c r="J13" s="119">
        <f>SUM(Table1[[#This Row],[Passed]:[Not Yet Tested]])</f>
        <v>11</v>
      </c>
      <c r="K13" s="120">
        <f>(Table1[[#This Row],[Tested]]/Table1[[#This Row],[Total]])</f>
        <v>1</v>
      </c>
    </row>
    <row r="14" spans="1:11" x14ac:dyDescent="0.25">
      <c r="A14" s="117">
        <v>6</v>
      </c>
      <c r="B14" s="118" t="s">
        <v>78</v>
      </c>
      <c r="C14" s="90" t="s">
        <v>72</v>
      </c>
      <c r="D14" s="121">
        <v>1</v>
      </c>
      <c r="E14" s="119">
        <v>1</v>
      </c>
      <c r="F14" s="119">
        <v>0</v>
      </c>
      <c r="G14" s="119">
        <v>0</v>
      </c>
      <c r="H14" s="119">
        <v>0</v>
      </c>
      <c r="I14" s="119">
        <v>0</v>
      </c>
      <c r="J14" s="119">
        <f>SUM(Table1[[#This Row],[Passed]:[Not Yet Tested]])</f>
        <v>1</v>
      </c>
      <c r="K14" s="120">
        <f>(Table1[[#This Row],[Tested]]/Table1[[#This Row],[Total]])</f>
        <v>1</v>
      </c>
    </row>
    <row r="15" spans="1:11" x14ac:dyDescent="0.25">
      <c r="A15" s="117">
        <v>7</v>
      </c>
      <c r="B15" s="118" t="s">
        <v>79</v>
      </c>
      <c r="C15" s="90" t="s">
        <v>74</v>
      </c>
      <c r="D15" s="121">
        <v>5</v>
      </c>
      <c r="E15" s="119">
        <v>4</v>
      </c>
      <c r="F15" s="119">
        <v>1</v>
      </c>
      <c r="G15" s="119">
        <v>0</v>
      </c>
      <c r="H15" s="119">
        <v>0</v>
      </c>
      <c r="I15" s="119">
        <v>0</v>
      </c>
      <c r="J15" s="119">
        <f>SUM(Table1[[#This Row],[Passed]:[Not Yet Tested]])</f>
        <v>5</v>
      </c>
      <c r="K15" s="120">
        <f>(Table1[[#This Row],[Tested]]/Table1[[#This Row],[Total]])</f>
        <v>1</v>
      </c>
    </row>
    <row r="16" spans="1:11" x14ac:dyDescent="0.25">
      <c r="A16" s="117">
        <v>8</v>
      </c>
      <c r="B16" s="118" t="s">
        <v>1150</v>
      </c>
      <c r="C16" s="90" t="s">
        <v>1151</v>
      </c>
      <c r="D16" s="121">
        <v>8</v>
      </c>
      <c r="E16" s="119">
        <v>2</v>
      </c>
      <c r="F16" s="119">
        <v>6</v>
      </c>
      <c r="G16" s="119">
        <v>0</v>
      </c>
      <c r="H16" s="119">
        <v>0</v>
      </c>
      <c r="I16" s="119">
        <v>0</v>
      </c>
      <c r="J16" s="119">
        <f>SUM(Table1[[#This Row],[Passed]:[Not Yet Tested]])</f>
        <v>8</v>
      </c>
      <c r="K16" s="120">
        <f>(Table1[[#This Row],[Tested]]/Table1[[#This Row],[Total]])</f>
        <v>1</v>
      </c>
    </row>
    <row r="17" spans="1:11" x14ac:dyDescent="0.25">
      <c r="A17" s="117">
        <v>9</v>
      </c>
      <c r="B17" s="118" t="s">
        <v>1153</v>
      </c>
      <c r="C17" s="90" t="s">
        <v>1154</v>
      </c>
      <c r="D17" s="121">
        <v>7</v>
      </c>
      <c r="E17" s="119">
        <v>5</v>
      </c>
      <c r="F17" s="119">
        <v>2</v>
      </c>
      <c r="G17" s="119">
        <v>0</v>
      </c>
      <c r="H17" s="119">
        <v>0</v>
      </c>
      <c r="I17" s="119">
        <v>0</v>
      </c>
      <c r="J17" s="119">
        <f>SUM(Table1[[#This Row],[Passed]:[Not Yet Tested]])</f>
        <v>7</v>
      </c>
      <c r="K17" s="120">
        <f>(Table1[[#This Row],[Tested]]/Table1[[#This Row],[Total]])</f>
        <v>1</v>
      </c>
    </row>
    <row r="18" spans="1:11" x14ac:dyDescent="0.25">
      <c r="A18" s="117">
        <v>10</v>
      </c>
      <c r="B18" s="118" t="s">
        <v>1120</v>
      </c>
      <c r="C18" s="90" t="s">
        <v>1156</v>
      </c>
      <c r="D18" s="121">
        <v>14</v>
      </c>
      <c r="E18" s="119">
        <v>0</v>
      </c>
      <c r="F18" s="119">
        <v>14</v>
      </c>
      <c r="G18" s="119">
        <v>0</v>
      </c>
      <c r="H18" s="119">
        <v>0</v>
      </c>
      <c r="I18" s="119">
        <v>0</v>
      </c>
      <c r="J18" s="119">
        <f>SUM(Table1[[#This Row],[Passed]:[Not Yet Tested]])</f>
        <v>14</v>
      </c>
      <c r="K18" s="120">
        <f>(Table1[[#This Row],[Tested]]/Table1[[#This Row],[Total]])</f>
        <v>1</v>
      </c>
    </row>
    <row r="19" spans="1:11" x14ac:dyDescent="0.25">
      <c r="A19" s="117">
        <v>11</v>
      </c>
      <c r="B19" s="118" t="s">
        <v>1121</v>
      </c>
      <c r="C19" s="90" t="s">
        <v>1158</v>
      </c>
      <c r="D19" s="121">
        <v>10</v>
      </c>
      <c r="E19" s="119">
        <v>6</v>
      </c>
      <c r="F19" s="119">
        <v>4</v>
      </c>
      <c r="G19" s="119">
        <v>0</v>
      </c>
      <c r="H19" s="119">
        <v>0</v>
      </c>
      <c r="I19" s="119">
        <v>0</v>
      </c>
      <c r="J19" s="119">
        <f>SUM(Table1[[#This Row],[Passed]:[Not Yet Tested]])</f>
        <v>10</v>
      </c>
      <c r="K19" s="120">
        <f>(Table1[[#This Row],[Tested]]/Table1[[#This Row],[Total]])</f>
        <v>1</v>
      </c>
    </row>
    <row r="20" spans="1:11" x14ac:dyDescent="0.25">
      <c r="A20" s="117">
        <v>12</v>
      </c>
      <c r="B20" s="118" t="s">
        <v>1215</v>
      </c>
      <c r="C20" s="90" t="s">
        <v>1160</v>
      </c>
      <c r="D20" s="121">
        <v>8</v>
      </c>
      <c r="E20" s="119">
        <v>8</v>
      </c>
      <c r="F20" s="119">
        <v>0</v>
      </c>
      <c r="G20" s="119">
        <v>0</v>
      </c>
      <c r="H20" s="119">
        <v>0</v>
      </c>
      <c r="I20" s="119">
        <v>0</v>
      </c>
      <c r="J20" s="119">
        <f>SUM(Table1[[#This Row],[Passed]:[Not Yet Tested]])</f>
        <v>8</v>
      </c>
      <c r="K20" s="120">
        <f>(Table1[[#This Row],[Tested]]/Table1[[#This Row],[Total]])</f>
        <v>1</v>
      </c>
    </row>
    <row r="21" spans="1:11" x14ac:dyDescent="0.25">
      <c r="A21" s="117">
        <v>13</v>
      </c>
      <c r="B21" s="118" t="s">
        <v>1216</v>
      </c>
      <c r="C21" s="90" t="s">
        <v>1162</v>
      </c>
      <c r="D21" s="121">
        <v>6</v>
      </c>
      <c r="E21" s="119">
        <v>6</v>
      </c>
      <c r="F21" s="119">
        <v>0</v>
      </c>
      <c r="G21" s="119">
        <v>0</v>
      </c>
      <c r="H21" s="119">
        <v>0</v>
      </c>
      <c r="I21" s="119">
        <v>0</v>
      </c>
      <c r="J21" s="119">
        <f>SUM(Table1[[#This Row],[Passed]:[Not Yet Tested]])</f>
        <v>6</v>
      </c>
      <c r="K21" s="120">
        <f>(Table1[[#This Row],[Tested]]/Table1[[#This Row],[Total]])</f>
        <v>1</v>
      </c>
    </row>
    <row r="22" spans="1:11" x14ac:dyDescent="0.25">
      <c r="A22" s="117">
        <v>14</v>
      </c>
      <c r="B22" s="118" t="s">
        <v>1217</v>
      </c>
      <c r="C22" s="89" t="s">
        <v>1164</v>
      </c>
      <c r="D22" s="121">
        <v>2</v>
      </c>
      <c r="E22" s="119">
        <v>2</v>
      </c>
      <c r="F22" s="119">
        <v>0</v>
      </c>
      <c r="G22" s="119">
        <v>0</v>
      </c>
      <c r="H22" s="119">
        <v>0</v>
      </c>
      <c r="I22" s="119">
        <v>0</v>
      </c>
      <c r="J22" s="119">
        <f>SUM(Table1[[#This Row],[Passed]:[Not Yet Tested]])</f>
        <v>2</v>
      </c>
      <c r="K22" s="120">
        <f>(Table1[[#This Row],[Tested]]/Table1[[#This Row],[Total]])</f>
        <v>1</v>
      </c>
    </row>
    <row r="23" spans="1:11" x14ac:dyDescent="0.25">
      <c r="A23" s="117">
        <v>15</v>
      </c>
      <c r="B23" s="118" t="s">
        <v>1218</v>
      </c>
      <c r="C23" s="90" t="s">
        <v>1166</v>
      </c>
      <c r="D23" s="121">
        <v>11</v>
      </c>
      <c r="E23" s="119">
        <v>7</v>
      </c>
      <c r="F23" s="119">
        <v>4</v>
      </c>
      <c r="G23" s="119">
        <v>0</v>
      </c>
      <c r="H23" s="119">
        <v>0</v>
      </c>
      <c r="I23" s="119">
        <v>0</v>
      </c>
      <c r="J23" s="119">
        <f>SUM(Table1[[#This Row],[Passed]:[Not Yet Tested]])</f>
        <v>11</v>
      </c>
      <c r="K23" s="120">
        <f>(Table1[[#This Row],[Tested]]/Table1[[#This Row],[Total]])</f>
        <v>1</v>
      </c>
    </row>
    <row r="24" spans="1:11" ht="30" x14ac:dyDescent="0.25">
      <c r="A24" s="117">
        <v>16</v>
      </c>
      <c r="B24" s="118" t="s">
        <v>1219</v>
      </c>
      <c r="C24" s="89" t="s">
        <v>1168</v>
      </c>
      <c r="D24" s="121">
        <v>12</v>
      </c>
      <c r="E24" s="119">
        <v>9</v>
      </c>
      <c r="F24" s="119">
        <v>3</v>
      </c>
      <c r="G24" s="119">
        <v>0</v>
      </c>
      <c r="H24" s="119">
        <v>0</v>
      </c>
      <c r="I24" s="119">
        <v>0</v>
      </c>
      <c r="J24" s="119">
        <f>SUM(Table1[[#This Row],[Passed]:[Not Yet Tested]])</f>
        <v>12</v>
      </c>
      <c r="K24" s="120">
        <f>(Table1[[#This Row],[Tested]]/Table1[[#This Row],[Total]])</f>
        <v>1</v>
      </c>
    </row>
    <row r="25" spans="1:11" x14ac:dyDescent="0.25">
      <c r="A25" s="117">
        <v>17</v>
      </c>
      <c r="B25" s="118" t="s">
        <v>1220</v>
      </c>
      <c r="C25" s="90" t="s">
        <v>1170</v>
      </c>
      <c r="D25" s="121">
        <v>16</v>
      </c>
      <c r="E25" s="119">
        <v>16</v>
      </c>
      <c r="F25" s="119">
        <v>0</v>
      </c>
      <c r="G25" s="119">
        <v>0</v>
      </c>
      <c r="H25" s="119">
        <v>0</v>
      </c>
      <c r="I25" s="119">
        <v>0</v>
      </c>
      <c r="J25" s="119">
        <f>SUM(Table1[[#This Row],[Passed]:[Not Yet Tested]])</f>
        <v>16</v>
      </c>
      <c r="K25" s="120">
        <f>(Table1[[#This Row],[Tested]]/Table1[[#This Row],[Total]])</f>
        <v>1</v>
      </c>
    </row>
    <row r="26" spans="1:11" ht="30" x14ac:dyDescent="0.25">
      <c r="A26" s="117">
        <v>18</v>
      </c>
      <c r="B26" s="118" t="s">
        <v>1221</v>
      </c>
      <c r="C26" s="89" t="s">
        <v>1172</v>
      </c>
      <c r="D26" s="121">
        <v>1</v>
      </c>
      <c r="E26" s="119">
        <v>1</v>
      </c>
      <c r="F26" s="119">
        <v>0</v>
      </c>
      <c r="G26" s="119">
        <v>0</v>
      </c>
      <c r="H26" s="119">
        <v>0</v>
      </c>
      <c r="I26" s="119">
        <v>0</v>
      </c>
      <c r="J26" s="119">
        <f>SUM(Table1[[#This Row],[Passed]:[Not Yet Tested]])</f>
        <v>1</v>
      </c>
      <c r="K26" s="120">
        <f>(Table1[[#This Row],[Tested]]/Table1[[#This Row],[Total]])</f>
        <v>1</v>
      </c>
    </row>
    <row r="27" spans="1:11" x14ac:dyDescent="0.25">
      <c r="A27" s="117">
        <v>19</v>
      </c>
      <c r="B27" s="118" t="s">
        <v>1222</v>
      </c>
      <c r="C27" s="89" t="s">
        <v>1174</v>
      </c>
      <c r="D27" s="121">
        <v>2</v>
      </c>
      <c r="E27" s="119">
        <v>1</v>
      </c>
      <c r="F27" s="119">
        <v>1</v>
      </c>
      <c r="G27" s="119">
        <v>0</v>
      </c>
      <c r="H27" s="119">
        <v>0</v>
      </c>
      <c r="I27" s="119">
        <v>0</v>
      </c>
      <c r="J27" s="119">
        <f>SUM(Table1[[#This Row],[Passed]:[Not Yet Tested]])</f>
        <v>2</v>
      </c>
      <c r="K27" s="120">
        <f>(Table1[[#This Row],[Tested]]/Table1[[#This Row],[Total]])</f>
        <v>1</v>
      </c>
    </row>
    <row r="28" spans="1:11" x14ac:dyDescent="0.25">
      <c r="A28" s="117">
        <v>20</v>
      </c>
      <c r="B28" s="118" t="s">
        <v>1223</v>
      </c>
      <c r="C28" s="89" t="s">
        <v>1177</v>
      </c>
      <c r="D28" s="121">
        <v>13</v>
      </c>
      <c r="E28" s="119">
        <v>7</v>
      </c>
      <c r="F28" s="119">
        <v>6</v>
      </c>
      <c r="G28" s="119">
        <v>0</v>
      </c>
      <c r="H28" s="119">
        <v>0</v>
      </c>
      <c r="I28" s="119">
        <v>0</v>
      </c>
      <c r="J28" s="119">
        <f>SUM(Table1[[#This Row],[Passed]:[Not Yet Tested]])</f>
        <v>13</v>
      </c>
      <c r="K28" s="120">
        <f>(Table1[[#This Row],[Tested]]/Table1[[#This Row],[Total]])</f>
        <v>1</v>
      </c>
    </row>
    <row r="29" spans="1:11" x14ac:dyDescent="0.25">
      <c r="A29" s="117">
        <v>21</v>
      </c>
      <c r="B29" s="118" t="s">
        <v>1224</v>
      </c>
      <c r="C29" s="89" t="s">
        <v>1179</v>
      </c>
      <c r="D29" s="121">
        <v>5</v>
      </c>
      <c r="E29" s="119">
        <v>1</v>
      </c>
      <c r="F29" s="119">
        <v>4</v>
      </c>
      <c r="G29" s="119">
        <v>0</v>
      </c>
      <c r="H29" s="119">
        <v>0</v>
      </c>
      <c r="I29" s="119">
        <v>0</v>
      </c>
      <c r="J29" s="119">
        <f>SUM(Table1[[#This Row],[Passed]:[Not Yet Tested]])</f>
        <v>5</v>
      </c>
      <c r="K29" s="120">
        <f>(Table1[[#This Row],[Tested]]/Table1[[#This Row],[Total]])</f>
        <v>1</v>
      </c>
    </row>
    <row r="30" spans="1:11" x14ac:dyDescent="0.25">
      <c r="A30" s="117">
        <v>22</v>
      </c>
      <c r="B30" s="118" t="s">
        <v>1225</v>
      </c>
      <c r="C30" s="89" t="s">
        <v>1181</v>
      </c>
      <c r="D30" s="121">
        <v>2</v>
      </c>
      <c r="E30" s="119">
        <v>1</v>
      </c>
      <c r="F30" s="119">
        <v>1</v>
      </c>
      <c r="G30" s="119">
        <v>0</v>
      </c>
      <c r="H30" s="119">
        <v>0</v>
      </c>
      <c r="I30" s="119">
        <v>0</v>
      </c>
      <c r="J30" s="119">
        <f>SUM(Table1[[#This Row],[Passed]:[Not Yet Tested]])</f>
        <v>2</v>
      </c>
      <c r="K30" s="120">
        <f>(Table1[[#This Row],[Tested]]/Table1[[#This Row],[Total]])</f>
        <v>1</v>
      </c>
    </row>
    <row r="31" spans="1:11" x14ac:dyDescent="0.25">
      <c r="A31" s="117">
        <v>23</v>
      </c>
      <c r="B31" s="118" t="s">
        <v>1226</v>
      </c>
      <c r="C31" s="89" t="s">
        <v>1183</v>
      </c>
      <c r="D31" s="121">
        <v>20</v>
      </c>
      <c r="E31" s="119">
        <v>12</v>
      </c>
      <c r="F31" s="119">
        <v>8</v>
      </c>
      <c r="G31" s="119">
        <v>0</v>
      </c>
      <c r="H31" s="119">
        <v>0</v>
      </c>
      <c r="I31" s="119">
        <v>0</v>
      </c>
      <c r="J31" s="119">
        <f>SUM(Table1[[#This Row],[Passed]:[Not Yet Tested]])</f>
        <v>20</v>
      </c>
      <c r="K31" s="120">
        <f>(Table1[[#This Row],[Tested]]/Table1[[#This Row],[Total]])</f>
        <v>1</v>
      </c>
    </row>
    <row r="32" spans="1:11" x14ac:dyDescent="0.25">
      <c r="A32" s="117">
        <v>24</v>
      </c>
      <c r="B32" s="118" t="s">
        <v>1227</v>
      </c>
      <c r="C32" s="89" t="s">
        <v>1185</v>
      </c>
      <c r="D32" s="121">
        <v>9</v>
      </c>
      <c r="E32" s="119">
        <v>6</v>
      </c>
      <c r="F32" s="119">
        <v>3</v>
      </c>
      <c r="G32" s="119">
        <v>0</v>
      </c>
      <c r="H32" s="119">
        <v>0</v>
      </c>
      <c r="I32" s="119">
        <v>0</v>
      </c>
      <c r="J32" s="119">
        <f>SUM(Table1[[#This Row],[Passed]:[Not Yet Tested]])</f>
        <v>9</v>
      </c>
      <c r="K32" s="120">
        <f>(Table1[[#This Row],[Tested]]/Table1[[#This Row],[Total]])</f>
        <v>1</v>
      </c>
    </row>
    <row r="33" spans="1:11" ht="30" x14ac:dyDescent="0.25">
      <c r="A33" s="117">
        <v>25</v>
      </c>
      <c r="B33" s="118" t="s">
        <v>1228</v>
      </c>
      <c r="C33" s="89" t="s">
        <v>1187</v>
      </c>
      <c r="D33" s="121">
        <v>6</v>
      </c>
      <c r="E33" s="119">
        <v>2</v>
      </c>
      <c r="F33" s="119">
        <v>4</v>
      </c>
      <c r="G33" s="119">
        <v>0</v>
      </c>
      <c r="H33" s="119">
        <v>0</v>
      </c>
      <c r="I33" s="119">
        <v>0</v>
      </c>
      <c r="J33" s="119">
        <f>SUM(Table1[[#This Row],[Passed]:[Not Yet Tested]])</f>
        <v>6</v>
      </c>
      <c r="K33" s="120">
        <f>(Table1[[#This Row],[Tested]]/Table1[[#This Row],[Total]])</f>
        <v>1</v>
      </c>
    </row>
    <row r="34" spans="1:11" x14ac:dyDescent="0.25">
      <c r="A34" s="117">
        <v>26</v>
      </c>
      <c r="B34" s="118" t="s">
        <v>1229</v>
      </c>
      <c r="C34" s="89" t="s">
        <v>1189</v>
      </c>
      <c r="D34" s="121">
        <v>15</v>
      </c>
      <c r="E34" s="119">
        <v>8</v>
      </c>
      <c r="F34" s="119">
        <v>7</v>
      </c>
      <c r="G34" s="119">
        <v>0</v>
      </c>
      <c r="H34" s="119">
        <v>0</v>
      </c>
      <c r="I34" s="119">
        <v>0</v>
      </c>
      <c r="J34" s="119">
        <f>SUM(Table1[[#This Row],[Passed]:[Not Yet Tested]])</f>
        <v>15</v>
      </c>
      <c r="K34" s="120">
        <f>(Table1[[#This Row],[Tested]]/Table1[[#This Row],[Total]])</f>
        <v>1</v>
      </c>
    </row>
    <row r="35" spans="1:11" x14ac:dyDescent="0.25">
      <c r="A35" s="117">
        <v>27</v>
      </c>
      <c r="B35" s="118" t="s">
        <v>1230</v>
      </c>
      <c r="C35" s="90" t="s">
        <v>1191</v>
      </c>
      <c r="D35" s="121">
        <v>3</v>
      </c>
      <c r="E35" s="119">
        <v>1</v>
      </c>
      <c r="F35" s="119">
        <v>2</v>
      </c>
      <c r="G35" s="119">
        <v>0</v>
      </c>
      <c r="H35" s="119">
        <v>0</v>
      </c>
      <c r="I35" s="119">
        <v>0</v>
      </c>
      <c r="J35" s="119">
        <f>SUM(Table1[[#This Row],[Passed]:[Not Yet Tested]])</f>
        <v>3</v>
      </c>
      <c r="K35" s="120">
        <f>(Table1[[#This Row],[Tested]]/Table1[[#This Row],[Total]])</f>
        <v>1</v>
      </c>
    </row>
    <row r="36" spans="1:11" x14ac:dyDescent="0.25">
      <c r="A36" s="117">
        <v>28</v>
      </c>
      <c r="B36" s="118" t="s">
        <v>1231</v>
      </c>
      <c r="C36" s="90" t="s">
        <v>1193</v>
      </c>
      <c r="D36" s="121">
        <v>9</v>
      </c>
      <c r="E36" s="119">
        <v>8</v>
      </c>
      <c r="F36" s="119">
        <v>1</v>
      </c>
      <c r="G36" s="119">
        <v>0</v>
      </c>
      <c r="H36" s="119">
        <v>0</v>
      </c>
      <c r="I36" s="119">
        <v>0</v>
      </c>
      <c r="J36" s="119">
        <f>SUM(Table1[[#This Row],[Passed]:[Not Yet Tested]])</f>
        <v>9</v>
      </c>
      <c r="K36" s="120">
        <f>(Table1[[#This Row],[Tested]]/Table1[[#This Row],[Total]])</f>
        <v>1</v>
      </c>
    </row>
    <row r="37" spans="1:11" x14ac:dyDescent="0.25">
      <c r="A37" s="117">
        <v>29</v>
      </c>
      <c r="B37" s="118" t="s">
        <v>1232</v>
      </c>
      <c r="C37" s="90" t="s">
        <v>1195</v>
      </c>
      <c r="D37" s="121">
        <v>2</v>
      </c>
      <c r="E37" s="119">
        <v>1</v>
      </c>
      <c r="F37" s="119">
        <v>1</v>
      </c>
      <c r="G37" s="119">
        <v>0</v>
      </c>
      <c r="H37" s="119">
        <v>0</v>
      </c>
      <c r="I37" s="119">
        <v>0</v>
      </c>
      <c r="J37" s="119">
        <f>SUM(Table1[[#This Row],[Passed]:[Not Yet Tested]])</f>
        <v>2</v>
      </c>
      <c r="K37" s="120">
        <f>(Table1[[#This Row],[Tested]]/Table1[[#This Row],[Total]])</f>
        <v>1</v>
      </c>
    </row>
    <row r="38" spans="1:11" x14ac:dyDescent="0.25">
      <c r="A38" s="117">
        <v>30</v>
      </c>
      <c r="B38" s="118" t="s">
        <v>1233</v>
      </c>
      <c r="C38" s="90" t="s">
        <v>1197</v>
      </c>
      <c r="D38" s="121">
        <v>4</v>
      </c>
      <c r="E38" s="119">
        <v>3</v>
      </c>
      <c r="F38" s="119">
        <v>1</v>
      </c>
      <c r="G38" s="119">
        <v>0</v>
      </c>
      <c r="H38" s="119">
        <v>0</v>
      </c>
      <c r="I38" s="119">
        <v>0</v>
      </c>
      <c r="J38" s="119">
        <f>SUM(Table1[[#This Row],[Passed]:[Not Yet Tested]])</f>
        <v>4</v>
      </c>
      <c r="K38" s="120">
        <f>(Table1[[#This Row],[Tested]]/Table1[[#This Row],[Total]])</f>
        <v>1</v>
      </c>
    </row>
    <row r="39" spans="1:11" x14ac:dyDescent="0.25">
      <c r="A39" s="117">
        <v>31</v>
      </c>
      <c r="B39" s="118" t="s">
        <v>1234</v>
      </c>
      <c r="C39" s="90" t="s">
        <v>1199</v>
      </c>
      <c r="D39" s="121">
        <v>14</v>
      </c>
      <c r="E39" s="119">
        <v>11</v>
      </c>
      <c r="F39" s="119">
        <v>3</v>
      </c>
      <c r="G39" s="119">
        <v>0</v>
      </c>
      <c r="H39" s="119">
        <v>0</v>
      </c>
      <c r="I39" s="119">
        <v>0</v>
      </c>
      <c r="J39" s="119">
        <f>SUM(Table1[[#This Row],[Passed]:[Not Yet Tested]])</f>
        <v>14</v>
      </c>
      <c r="K39" s="120">
        <f>(Table1[[#This Row],[Tested]]/Table1[[#This Row],[Total]])</f>
        <v>1</v>
      </c>
    </row>
    <row r="40" spans="1:11" x14ac:dyDescent="0.25">
      <c r="A40" s="117">
        <v>32</v>
      </c>
      <c r="B40" s="118" t="s">
        <v>1235</v>
      </c>
      <c r="C40" s="90" t="s">
        <v>1201</v>
      </c>
      <c r="D40" s="121">
        <v>30</v>
      </c>
      <c r="E40" s="119">
        <v>20</v>
      </c>
      <c r="F40" s="119">
        <v>10</v>
      </c>
      <c r="G40" s="119">
        <v>0</v>
      </c>
      <c r="H40" s="119">
        <v>0</v>
      </c>
      <c r="I40" s="119">
        <v>0</v>
      </c>
      <c r="J40" s="119">
        <f>SUM(Table1[[#This Row],[Passed]:[Not Yet Tested]])</f>
        <v>30</v>
      </c>
      <c r="K40" s="120">
        <f>(Table1[[#This Row],[Tested]]/Table1[[#This Row],[Total]])</f>
        <v>1</v>
      </c>
    </row>
    <row r="41" spans="1:11" x14ac:dyDescent="0.25">
      <c r="A41" s="117">
        <v>33</v>
      </c>
      <c r="B41" s="118" t="s">
        <v>1236</v>
      </c>
      <c r="C41" s="90" t="s">
        <v>1203</v>
      </c>
      <c r="D41" s="121">
        <v>8</v>
      </c>
      <c r="E41" s="119">
        <v>6</v>
      </c>
      <c r="F41" s="119">
        <v>2</v>
      </c>
      <c r="G41" s="119">
        <v>0</v>
      </c>
      <c r="H41" s="119">
        <v>0</v>
      </c>
      <c r="I41" s="119">
        <v>0</v>
      </c>
      <c r="J41" s="119">
        <f>SUM(Table1[[#This Row],[Passed]:[Not Yet Tested]])</f>
        <v>8</v>
      </c>
      <c r="K41" s="120">
        <f>(Table1[[#This Row],[Tested]]/Table1[[#This Row],[Total]])</f>
        <v>1</v>
      </c>
    </row>
    <row r="42" spans="1:11" x14ac:dyDescent="0.25">
      <c r="A42" s="117">
        <v>34</v>
      </c>
      <c r="B42" s="118" t="s">
        <v>1237</v>
      </c>
      <c r="C42" s="90" t="s">
        <v>1205</v>
      </c>
      <c r="D42" s="121">
        <v>1</v>
      </c>
      <c r="E42" s="119">
        <v>1</v>
      </c>
      <c r="F42" s="119">
        <v>0</v>
      </c>
      <c r="G42" s="119">
        <v>0</v>
      </c>
      <c r="H42" s="119">
        <v>0</v>
      </c>
      <c r="I42" s="119">
        <v>0</v>
      </c>
      <c r="J42" s="119">
        <f>SUM(Table1[[#This Row],[Passed]:[Not Yet Tested]])</f>
        <v>1</v>
      </c>
      <c r="K42" s="120">
        <f>(Table1[[#This Row],[Tested]]/Table1[[#This Row],[Total]])</f>
        <v>1</v>
      </c>
    </row>
    <row r="43" spans="1:11" x14ac:dyDescent="0.25">
      <c r="A43" s="117">
        <v>35</v>
      </c>
      <c r="B43" s="118" t="s">
        <v>1238</v>
      </c>
      <c r="C43" s="90" t="s">
        <v>1207</v>
      </c>
      <c r="D43" s="121">
        <v>1</v>
      </c>
      <c r="E43" s="119">
        <v>0</v>
      </c>
      <c r="F43" s="119">
        <v>1</v>
      </c>
      <c r="G43" s="119">
        <v>0</v>
      </c>
      <c r="H43" s="119">
        <v>0</v>
      </c>
      <c r="I43" s="119">
        <v>0</v>
      </c>
      <c r="J43" s="119">
        <f>SUM(Table1[[#This Row],[Passed]:[Not Yet Tested]])</f>
        <v>1</v>
      </c>
      <c r="K43" s="120">
        <f>(Table1[[#This Row],[Tested]]/Table1[[#This Row],[Total]])</f>
        <v>1</v>
      </c>
    </row>
    <row r="44" spans="1:11" x14ac:dyDescent="0.25">
      <c r="A44" s="117">
        <v>36</v>
      </c>
      <c r="B44" s="118" t="s">
        <v>1239</v>
      </c>
      <c r="C44" s="90" t="s">
        <v>1209</v>
      </c>
      <c r="D44" s="121">
        <v>2</v>
      </c>
      <c r="E44" s="119">
        <v>2</v>
      </c>
      <c r="F44" s="119">
        <v>0</v>
      </c>
      <c r="G44" s="119">
        <v>0</v>
      </c>
      <c r="H44" s="119">
        <v>0</v>
      </c>
      <c r="I44" s="119">
        <v>0</v>
      </c>
      <c r="J44" s="119">
        <f>SUM(Table1[[#This Row],[Passed]:[Not Yet Tested]])</f>
        <v>2</v>
      </c>
      <c r="K44" s="120">
        <f>(Table1[[#This Row],[Tested]]/Table1[[#This Row],[Total]])</f>
        <v>1</v>
      </c>
    </row>
    <row r="45" spans="1:11" x14ac:dyDescent="0.25">
      <c r="A45" s="117">
        <v>37</v>
      </c>
      <c r="B45" s="118" t="s">
        <v>1240</v>
      </c>
      <c r="C45" s="90" t="s">
        <v>1211</v>
      </c>
      <c r="D45" s="121">
        <v>4</v>
      </c>
      <c r="E45" s="119">
        <v>3</v>
      </c>
      <c r="F45" s="119">
        <v>1</v>
      </c>
      <c r="G45" s="119">
        <v>0</v>
      </c>
      <c r="H45" s="119">
        <v>0</v>
      </c>
      <c r="I45" s="119">
        <v>0</v>
      </c>
      <c r="J45" s="119">
        <f>SUM(Table1[[#This Row],[Passed]:[Not Yet Tested]])</f>
        <v>4</v>
      </c>
      <c r="K45" s="120">
        <f>(Table1[[#This Row],[Tested]]/Table1[[#This Row],[Total]])</f>
        <v>1</v>
      </c>
    </row>
    <row r="46" spans="1:11" x14ac:dyDescent="0.25">
      <c r="A46" s="117">
        <v>38</v>
      </c>
      <c r="B46" s="118" t="s">
        <v>1241</v>
      </c>
      <c r="C46" s="90" t="s">
        <v>1213</v>
      </c>
      <c r="D46" s="121">
        <v>2</v>
      </c>
      <c r="E46" s="119">
        <v>2</v>
      </c>
      <c r="F46" s="119">
        <v>0</v>
      </c>
      <c r="G46" s="119">
        <v>0</v>
      </c>
      <c r="H46" s="119">
        <v>0</v>
      </c>
      <c r="I46" s="119">
        <v>0</v>
      </c>
      <c r="J46" s="119">
        <f>SUM(Table1[[#This Row],[Passed]:[Not Yet Tested]])</f>
        <v>2</v>
      </c>
      <c r="K46" s="120">
        <f>(Table1[[#This Row],[Tested]]/Table1[[#This Row],[Total]])</f>
        <v>1</v>
      </c>
    </row>
    <row r="47" spans="1:11" x14ac:dyDescent="0.25">
      <c r="A47" s="122"/>
      <c r="B47" s="122"/>
      <c r="C47" s="123"/>
      <c r="D47" s="124"/>
      <c r="E47" s="125"/>
      <c r="F47" s="125"/>
      <c r="G47" s="125"/>
      <c r="H47" s="125"/>
      <c r="I47" s="125"/>
      <c r="J47" s="124"/>
      <c r="K47" s="126"/>
    </row>
    <row r="48" spans="1:11" ht="15.75" x14ac:dyDescent="0.25">
      <c r="A48" s="127"/>
      <c r="B48" s="127"/>
      <c r="C48" s="128" t="s">
        <v>20</v>
      </c>
      <c r="D48" s="129">
        <f>SUM(D9:D46)</f>
        <v>312</v>
      </c>
      <c r="E48" s="129">
        <f>SUM(E9:E46)</f>
        <v>202</v>
      </c>
      <c r="F48" s="129">
        <f t="shared" ref="E48:J48" si="0">SUM(F9:F46)</f>
        <v>110</v>
      </c>
      <c r="G48" s="129">
        <f t="shared" si="0"/>
        <v>0</v>
      </c>
      <c r="H48" s="129">
        <f t="shared" si="0"/>
        <v>0</v>
      </c>
      <c r="I48" s="129">
        <f t="shared" si="0"/>
        <v>0</v>
      </c>
      <c r="J48" s="129">
        <f t="shared" si="0"/>
        <v>312</v>
      </c>
      <c r="K48" s="130">
        <f>Table1[[#This Row],[Tested]]/Table1[[#This Row],[Total]]</f>
        <v>1</v>
      </c>
    </row>
  </sheetData>
  <mergeCells count="11">
    <mergeCell ref="A1:K1"/>
    <mergeCell ref="A2:B2"/>
    <mergeCell ref="A3:B3"/>
    <mergeCell ref="A4:B4"/>
    <mergeCell ref="C4:K4"/>
    <mergeCell ref="C2:E2"/>
    <mergeCell ref="C3:E3"/>
    <mergeCell ref="F2:G2"/>
    <mergeCell ref="F3:G3"/>
    <mergeCell ref="H2:K2"/>
    <mergeCell ref="H3:K3"/>
  </mergeCell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Function list</vt:lpstr>
      <vt:lpstr>Test cases</vt:lpstr>
      <vt:lpstr>Bug Report</vt:lpstr>
      <vt:lpstr>Defect Serverity Distribution</vt:lpstr>
      <vt:lpstr>Test summary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Duy Hoang</dc:creator>
  <cp:lastModifiedBy>YEN VY</cp:lastModifiedBy>
  <dcterms:created xsi:type="dcterms:W3CDTF">2013-04-07T13:32:52Z</dcterms:created>
  <dcterms:modified xsi:type="dcterms:W3CDTF">2020-07-29T11:23:49Z</dcterms:modified>
</cp:coreProperties>
</file>