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im University\3rd Year\Courses\ESSE 3670\Project 3\ESSE3670project3\"/>
    </mc:Choice>
  </mc:AlternateContent>
  <xr:revisionPtr revIDLastSave="0" documentId="13_ncr:1_{343AA441-02A2-48EC-8920-C79F09472E80}" xr6:coauthVersionLast="45" xr6:coauthVersionMax="45" xr10:uidLastSave="{00000000-0000-0000-0000-000000000000}"/>
  <bookViews>
    <workbookView xWindow="-23148" yWindow="-108" windowWidth="23256" windowHeight="13176" xr2:uid="{E48E7914-9423-48E8-ACC4-F26C452E78B7}"/>
  </bookViews>
  <sheets>
    <sheet name="Sheet1" sheetId="1" r:id="rId1"/>
    <sheet name="Charts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6" i="1" l="1"/>
  <c r="AN26" i="1"/>
  <c r="AO26" i="1"/>
  <c r="AP26" i="1"/>
  <c r="AZ26" i="1"/>
  <c r="AY26" i="1"/>
  <c r="AX26" i="1"/>
  <c r="AW26" i="1"/>
  <c r="AV26" i="1"/>
  <c r="AU26" i="1"/>
  <c r="AT26" i="1"/>
  <c r="AS26" i="1"/>
  <c r="AL26" i="1"/>
  <c r="AK26" i="1"/>
  <c r="AJ26" i="1"/>
  <c r="AI26" i="1"/>
  <c r="AS12" i="1" l="1"/>
  <c r="AT12" i="1"/>
  <c r="AU12" i="1"/>
  <c r="AV12" i="1"/>
  <c r="AW12" i="1"/>
  <c r="AX12" i="1"/>
  <c r="AY12" i="1"/>
  <c r="AZ12" i="1"/>
  <c r="AJ12" i="1"/>
  <c r="AK12" i="1"/>
  <c r="AL12" i="1"/>
  <c r="AM12" i="1"/>
  <c r="AN12" i="1"/>
  <c r="AO12" i="1"/>
  <c r="AP12" i="1"/>
  <c r="AI12" i="1"/>
  <c r="AU13" i="1" l="1"/>
  <c r="AY13" i="1"/>
  <c r="AS13" i="1"/>
  <c r="AW13" i="1"/>
  <c r="AO13" i="1"/>
  <c r="AI13" i="1"/>
  <c r="AM13" i="1"/>
  <c r="AK13" i="1"/>
</calcChain>
</file>

<file path=xl/sharedStrings.xml><?xml version="1.0" encoding="utf-8"?>
<sst xmlns="http://schemas.openxmlformats.org/spreadsheetml/2006/main" count="664" uniqueCount="98">
  <si>
    <t>Station</t>
  </si>
  <si>
    <t>Kinematic</t>
  </si>
  <si>
    <t>Static</t>
  </si>
  <si>
    <t>24 Hours</t>
  </si>
  <si>
    <t>30 Minutes</t>
  </si>
  <si>
    <t>Day 2</t>
  </si>
  <si>
    <t>ALGO</t>
  </si>
  <si>
    <t>DUBO</t>
  </si>
  <si>
    <t>WHIT</t>
  </si>
  <si>
    <t>GOLD</t>
  </si>
  <si>
    <t>WUHN</t>
  </si>
  <si>
    <t>IISC</t>
  </si>
  <si>
    <t>Horizontal RMSE (m)</t>
  </si>
  <si>
    <t>Vertical RMSE (m)</t>
  </si>
  <si>
    <t>Day 3</t>
  </si>
  <si>
    <t>Average</t>
  </si>
  <si>
    <t>NaN</t>
  </si>
  <si>
    <t>Time to Until the Vertical Error Reached 5cm (seconds)</t>
  </si>
  <si>
    <t>Time Until the Horizontal Error Reached 5cm (seconds)</t>
  </si>
  <si>
    <t>Time average</t>
  </si>
  <si>
    <t>RMSE:</t>
  </si>
  <si>
    <t>5cm error:</t>
  </si>
  <si>
    <t>Note: the WUHN values created issues with the patterns</t>
  </si>
  <si>
    <t>24h</t>
  </si>
  <si>
    <t>30m</t>
  </si>
  <si>
    <t>RMSE</t>
  </si>
  <si>
    <t>static</t>
  </si>
  <si>
    <t>kin</t>
  </si>
  <si>
    <t>Row Labels</t>
  </si>
  <si>
    <t>Grand Total</t>
  </si>
  <si>
    <t>Column Labels</t>
  </si>
  <si>
    <t>Horizontal RMSE</t>
  </si>
  <si>
    <t>Processing Type</t>
  </si>
  <si>
    <t>5cm error vertical</t>
  </si>
  <si>
    <t>5cm error horizontal</t>
  </si>
  <si>
    <t>Vertical RMSE</t>
  </si>
  <si>
    <t>Count of Horizontal RMSE</t>
  </si>
  <si>
    <t>24 Hour</t>
  </si>
  <si>
    <t>30 Minute</t>
  </si>
  <si>
    <t>Data Arc</t>
  </si>
  <si>
    <t>0.008-0.034</t>
  </si>
  <si>
    <t>0.034-0.06</t>
  </si>
  <si>
    <t>0.06-0.086</t>
  </si>
  <si>
    <t>0.086-0.112</t>
  </si>
  <si>
    <t>0.112-0.138</t>
  </si>
  <si>
    <t>0.138-0.164</t>
  </si>
  <si>
    <t>0.164-0.19</t>
  </si>
  <si>
    <t>0.19-0.216</t>
  </si>
  <si>
    <t>0.242-0.268</t>
  </si>
  <si>
    <t>0.009-0.034</t>
  </si>
  <si>
    <t>0.034-0.059</t>
  </si>
  <si>
    <t>0.059-0.084</t>
  </si>
  <si>
    <t>0.084-0.109</t>
  </si>
  <si>
    <t>0.109-0.134</t>
  </si>
  <si>
    <t>0.134-0.159</t>
  </si>
  <si>
    <t>0.184-0.209</t>
  </si>
  <si>
    <t>0.234-0.259</t>
  </si>
  <si>
    <t>0.259-0.284</t>
  </si>
  <si>
    <t>24 v 30</t>
  </si>
  <si>
    <t>Count of Vertical RMSE</t>
  </si>
  <si>
    <t>0.006-0.041</t>
  </si>
  <si>
    <t>0.041-0.076</t>
  </si>
  <si>
    <t>0.076-0.111</t>
  </si>
  <si>
    <t>0.111-0.146</t>
  </si>
  <si>
    <t>0.146-0.181</t>
  </si>
  <si>
    <t>0.181-0.216</t>
  </si>
  <si>
    <t>0.216-0.251</t>
  </si>
  <si>
    <t>0.286-0.321</t>
  </si>
  <si>
    <t>0.391-0.426</t>
  </si>
  <si>
    <t>static v kin.</t>
  </si>
  <si>
    <t>static vs kin.</t>
  </si>
  <si>
    <t>5cm Error Time</t>
  </si>
  <si>
    <t>Time to Reach 5cm Vertical Error</t>
  </si>
  <si>
    <t>Time to Reach 5cm Horizontal Error</t>
  </si>
  <si>
    <t>0-0.08</t>
  </si>
  <si>
    <t>0.08-0.16</t>
  </si>
  <si>
    <t>0.16-0.24</t>
  </si>
  <si>
    <t>0.24-0.32</t>
  </si>
  <si>
    <t>0.32-0.4</t>
  </si>
  <si>
    <t>0.4-0.48</t>
  </si>
  <si>
    <t>0.48-0.56</t>
  </si>
  <si>
    <t>0.56-0.64</t>
  </si>
  <si>
    <t>&gt;0.64</t>
  </si>
  <si>
    <t>Count of Time to Reach 5cm Horizontal Error</t>
  </si>
  <si>
    <t>0-0.06</t>
  </si>
  <si>
    <t>0.06-0.12</t>
  </si>
  <si>
    <t>0.12-0.18</t>
  </si>
  <si>
    <t>0.18-0.24</t>
  </si>
  <si>
    <t>0.3-0.36</t>
  </si>
  <si>
    <t>0.36-0.42</t>
  </si>
  <si>
    <t>0.42-0.48</t>
  </si>
  <si>
    <t>0.48-0.54</t>
  </si>
  <si>
    <t>&gt;0.54</t>
  </si>
  <si>
    <t>Count of Time to Reach 5cm Vertical Error</t>
  </si>
  <si>
    <t>stat v kin horizontal</t>
  </si>
  <si>
    <t>24 v 30 horizontal</t>
  </si>
  <si>
    <t>stat v kin vertical</t>
  </si>
  <si>
    <t>24 v 30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</si>
</sst>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Fill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28" xfId="0" applyBorder="1"/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30" xfId="0" applyFill="1" applyBorder="1"/>
    <xf numFmtId="0" fontId="0" fillId="0" borderId="31" xfId="0" applyFill="1" applyBorder="1"/>
    <xf numFmtId="0" fontId="0" fillId="0" borderId="0" xfId="0" applyBorder="1" applyAlignment="1">
      <alignment horizontal="center"/>
    </xf>
    <xf numFmtId="0" fontId="0" fillId="0" borderId="33" xfId="0" applyFill="1" applyBorder="1"/>
    <xf numFmtId="0" fontId="0" fillId="0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4" xfId="0" applyFill="1" applyBorder="1"/>
    <xf numFmtId="0" fontId="0" fillId="0" borderId="10" xfId="0" applyBorder="1"/>
    <xf numFmtId="49" fontId="0" fillId="0" borderId="9" xfId="0" applyNumberFormat="1" applyBorder="1"/>
    <xf numFmtId="49" fontId="0" fillId="0" borderId="0" xfId="0" applyNumberFormat="1" applyFill="1" applyBorder="1"/>
    <xf numFmtId="49" fontId="0" fillId="0" borderId="12" xfId="0" applyNumberFormat="1" applyBorder="1"/>
    <xf numFmtId="0" fontId="0" fillId="0" borderId="21" xfId="0" applyBorder="1"/>
    <xf numFmtId="0" fontId="0" fillId="0" borderId="32" xfId="0" applyBorder="1"/>
    <xf numFmtId="0" fontId="0" fillId="0" borderId="36" xfId="0" applyBorder="1"/>
    <xf numFmtId="0" fontId="0" fillId="0" borderId="33" xfId="0" applyBorder="1"/>
    <xf numFmtId="49" fontId="0" fillId="0" borderId="8" xfId="0" applyNumberForma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3" xfId="0" applyFill="1" applyBorder="1"/>
    <xf numFmtId="0" fontId="0" fillId="0" borderId="44" xfId="0" applyFill="1" applyBorder="1"/>
    <xf numFmtId="0" fontId="0" fillId="0" borderId="20" xfId="0" applyFill="1" applyBorder="1"/>
    <xf numFmtId="0" fontId="0" fillId="0" borderId="4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4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comparison.xlsx]Sheet1!Horizontal RMSE Static vs Kinematic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Horizontal</a:t>
            </a:r>
            <a:r>
              <a:rPr lang="en-CA" baseline="0"/>
              <a:t> RMSE for Static vs Kinematic Processing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Sheet1!$B$53:$B$54</c:f>
              <c:strCache>
                <c:ptCount val="1"/>
                <c:pt idx="0">
                  <c:v>kin</c:v>
                </c:pt>
              </c:strCache>
            </c:strRef>
          </c:tx>
          <c:spPr>
            <a:solidFill>
              <a:srgbClr val="FF0000">
                <a:alpha val="7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Sheet1!$A$55:$A$64</c:f>
              <c:strCache>
                <c:ptCount val="9"/>
                <c:pt idx="0">
                  <c:v>0.008-0.034</c:v>
                </c:pt>
                <c:pt idx="1">
                  <c:v>0.034-0.06</c:v>
                </c:pt>
                <c:pt idx="2">
                  <c:v>0.06-0.086</c:v>
                </c:pt>
                <c:pt idx="3">
                  <c:v>0.086-0.112</c:v>
                </c:pt>
                <c:pt idx="4">
                  <c:v>0.112-0.138</c:v>
                </c:pt>
                <c:pt idx="5">
                  <c:v>0.138-0.164</c:v>
                </c:pt>
                <c:pt idx="6">
                  <c:v>0.164-0.19</c:v>
                </c:pt>
                <c:pt idx="7">
                  <c:v>0.19-0.216</c:v>
                </c:pt>
                <c:pt idx="8">
                  <c:v>0.242-0.268</c:v>
                </c:pt>
              </c:strCache>
            </c:strRef>
          </c:cat>
          <c:val>
            <c:numRef>
              <c:f>Sheet1!$B$55:$B$64</c:f>
              <c:numCache>
                <c:formatCode>General</c:formatCode>
                <c:ptCount val="9"/>
                <c:pt idx="0">
                  <c:v>18</c:v>
                </c:pt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CE5-A02E-800479BEF50F}"/>
            </c:ext>
          </c:extLst>
        </c:ser>
        <c:ser>
          <c:idx val="1"/>
          <c:order val="1"/>
          <c:tx>
            <c:strRef>
              <c:f>Sheet1!$C$53:$C$54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Sheet1!$A$55:$A$64</c:f>
              <c:strCache>
                <c:ptCount val="9"/>
                <c:pt idx="0">
                  <c:v>0.008-0.034</c:v>
                </c:pt>
                <c:pt idx="1">
                  <c:v>0.034-0.06</c:v>
                </c:pt>
                <c:pt idx="2">
                  <c:v>0.06-0.086</c:v>
                </c:pt>
                <c:pt idx="3">
                  <c:v>0.086-0.112</c:v>
                </c:pt>
                <c:pt idx="4">
                  <c:v>0.112-0.138</c:v>
                </c:pt>
                <c:pt idx="5">
                  <c:v>0.138-0.164</c:v>
                </c:pt>
                <c:pt idx="6">
                  <c:v>0.164-0.19</c:v>
                </c:pt>
                <c:pt idx="7">
                  <c:v>0.19-0.216</c:v>
                </c:pt>
                <c:pt idx="8">
                  <c:v>0.242-0.268</c:v>
                </c:pt>
              </c:strCache>
            </c:strRef>
          </c:cat>
          <c:val>
            <c:numRef>
              <c:f>Sheet1!$C$55:$C$64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5-4CE5-A02E-800479BE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0943056"/>
        <c:axId val="610944696"/>
      </c:barChart>
      <c:catAx>
        <c:axId val="6109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44696"/>
        <c:crosses val="autoZero"/>
        <c:auto val="1"/>
        <c:lblAlgn val="ctr"/>
        <c:lblOffset val="100"/>
        <c:noMultiLvlLbl val="0"/>
      </c:catAx>
      <c:valAx>
        <c:axId val="610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Horizontal RMSE for 24 Hour vs 30 Minute Data 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Sheet1!$G$53:$G$54</c:f>
              <c:strCache>
                <c:ptCount val="1"/>
                <c:pt idx="0">
                  <c:v>24 Hour</c:v>
                </c:pt>
              </c:strCache>
            </c:strRef>
          </c:tx>
          <c:spPr>
            <a:solidFill>
              <a:srgbClr val="FF0000">
                <a:alpha val="7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Sheet1!$F$55:$F$64</c:f>
              <c:strCache>
                <c:ptCount val="9"/>
                <c:pt idx="0">
                  <c:v>0.009-0.034</c:v>
                </c:pt>
                <c:pt idx="1">
                  <c:v>0.034-0.059</c:v>
                </c:pt>
                <c:pt idx="2">
                  <c:v>0.059-0.084</c:v>
                </c:pt>
                <c:pt idx="3">
                  <c:v>0.084-0.109</c:v>
                </c:pt>
                <c:pt idx="4">
                  <c:v>0.109-0.134</c:v>
                </c:pt>
                <c:pt idx="5">
                  <c:v>0.134-0.159</c:v>
                </c:pt>
                <c:pt idx="6">
                  <c:v>0.184-0.209</c:v>
                </c:pt>
                <c:pt idx="7">
                  <c:v>0.234-0.259</c:v>
                </c:pt>
                <c:pt idx="8">
                  <c:v>0.259-0.284</c:v>
                </c:pt>
              </c:strCache>
            </c:strRef>
          </c:cat>
          <c:val>
            <c:numRef>
              <c:f>Sheet1!$G$55:$G$64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F-403D-8A18-B1DE61C7944C}"/>
            </c:ext>
          </c:extLst>
        </c:ser>
        <c:ser>
          <c:idx val="1"/>
          <c:order val="1"/>
          <c:tx>
            <c:strRef>
              <c:f>Sheet1!$H$53:$H$54</c:f>
              <c:strCache>
                <c:ptCount val="1"/>
                <c:pt idx="0">
                  <c:v>30 Minute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Sheet1!$F$55:$F$64</c:f>
              <c:strCache>
                <c:ptCount val="9"/>
                <c:pt idx="0">
                  <c:v>0.009-0.034</c:v>
                </c:pt>
                <c:pt idx="1">
                  <c:v>0.034-0.059</c:v>
                </c:pt>
                <c:pt idx="2">
                  <c:v>0.059-0.084</c:v>
                </c:pt>
                <c:pt idx="3">
                  <c:v>0.084-0.109</c:v>
                </c:pt>
                <c:pt idx="4">
                  <c:v>0.109-0.134</c:v>
                </c:pt>
                <c:pt idx="5">
                  <c:v>0.134-0.159</c:v>
                </c:pt>
                <c:pt idx="6">
                  <c:v>0.184-0.209</c:v>
                </c:pt>
                <c:pt idx="7">
                  <c:v>0.234-0.259</c:v>
                </c:pt>
                <c:pt idx="8">
                  <c:v>0.259-0.284</c:v>
                </c:pt>
              </c:strCache>
            </c:strRef>
          </c:cat>
          <c:val>
            <c:numRef>
              <c:f>Sheet1!$H$55:$H$64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F-403D-8A18-B1DE61C7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062464"/>
        <c:axId val="485065744"/>
      </c:barChart>
      <c:catAx>
        <c:axId val="485062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65744"/>
        <c:crosses val="autoZero"/>
        <c:auto val="1"/>
        <c:lblAlgn val="ctr"/>
        <c:lblOffset val="100"/>
        <c:noMultiLvlLbl val="0"/>
      </c:catAx>
      <c:valAx>
        <c:axId val="485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Vertical RMSE for Static</a:t>
            </a:r>
            <a:r>
              <a:rPr lang="en-CA" baseline="0"/>
              <a:t> vs Kinematic Processing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Sheet1!$B$67:$B$68</c:f>
              <c:strCache>
                <c:ptCount val="1"/>
                <c:pt idx="0">
                  <c:v>Kinematic</c:v>
                </c:pt>
              </c:strCache>
            </c:strRef>
          </c:tx>
          <c:spPr>
            <a:solidFill>
              <a:srgbClr val="FF0000">
                <a:alpha val="79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Sheet1!$A$69:$A$78</c:f>
              <c:strCache>
                <c:ptCount val="9"/>
                <c:pt idx="0">
                  <c:v>0.006-0.041</c:v>
                </c:pt>
                <c:pt idx="1">
                  <c:v>0.041-0.076</c:v>
                </c:pt>
                <c:pt idx="2">
                  <c:v>0.076-0.111</c:v>
                </c:pt>
                <c:pt idx="3">
                  <c:v>0.111-0.146</c:v>
                </c:pt>
                <c:pt idx="4">
                  <c:v>0.146-0.181</c:v>
                </c:pt>
                <c:pt idx="5">
                  <c:v>0.181-0.216</c:v>
                </c:pt>
                <c:pt idx="6">
                  <c:v>0.216-0.251</c:v>
                </c:pt>
                <c:pt idx="7">
                  <c:v>0.286-0.321</c:v>
                </c:pt>
                <c:pt idx="8">
                  <c:v>0.391-0.426</c:v>
                </c:pt>
              </c:strCache>
            </c:strRef>
          </c:cat>
          <c:val>
            <c:numRef>
              <c:f>Sheet1!$B$69:$B$78</c:f>
              <c:numCache>
                <c:formatCode>General</c:formatCode>
                <c:ptCount val="9"/>
                <c:pt idx="0">
                  <c:v>18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9-4E69-9314-1BCC33394AEA}"/>
            </c:ext>
          </c:extLst>
        </c:ser>
        <c:ser>
          <c:idx val="1"/>
          <c:order val="1"/>
          <c:tx>
            <c:strRef>
              <c:f>Sheet1!$C$67:$C$68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Sheet1!$A$69:$A$78</c:f>
              <c:strCache>
                <c:ptCount val="9"/>
                <c:pt idx="0">
                  <c:v>0.006-0.041</c:v>
                </c:pt>
                <c:pt idx="1">
                  <c:v>0.041-0.076</c:v>
                </c:pt>
                <c:pt idx="2">
                  <c:v>0.076-0.111</c:v>
                </c:pt>
                <c:pt idx="3">
                  <c:v>0.111-0.146</c:v>
                </c:pt>
                <c:pt idx="4">
                  <c:v>0.146-0.181</c:v>
                </c:pt>
                <c:pt idx="5">
                  <c:v>0.181-0.216</c:v>
                </c:pt>
                <c:pt idx="6">
                  <c:v>0.216-0.251</c:v>
                </c:pt>
                <c:pt idx="7">
                  <c:v>0.286-0.321</c:v>
                </c:pt>
                <c:pt idx="8">
                  <c:v>0.391-0.426</c:v>
                </c:pt>
              </c:strCache>
            </c:strRef>
          </c:cat>
          <c:val>
            <c:numRef>
              <c:f>Sheet1!$C$69:$C$78</c:f>
              <c:numCache>
                <c:formatCode>General</c:formatCode>
                <c:ptCount val="9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9-4E69-9314-1BCC3339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3923928"/>
        <c:axId val="573224704"/>
      </c:barChart>
      <c:catAx>
        <c:axId val="613923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4704"/>
        <c:crosses val="autoZero"/>
        <c:auto val="1"/>
        <c:lblAlgn val="ctr"/>
        <c:lblOffset val="100"/>
        <c:noMultiLvlLbl val="0"/>
      </c:catAx>
      <c:valAx>
        <c:axId val="573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Vertical RMSE for 24 Hour vs 30 Minute Data 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Sheet1!$G$67:$G$68</c:f>
              <c:strCache>
                <c:ptCount val="1"/>
                <c:pt idx="0">
                  <c:v>24 Hour</c:v>
                </c:pt>
              </c:strCache>
            </c:strRef>
          </c:tx>
          <c:spPr>
            <a:solidFill>
              <a:srgbClr val="FF0000">
                <a:alpha val="79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Sheet1!$F$69:$F$78</c:f>
              <c:strCache>
                <c:ptCount val="9"/>
                <c:pt idx="0">
                  <c:v>0.006-0.041</c:v>
                </c:pt>
                <c:pt idx="1">
                  <c:v>0.041-0.076</c:v>
                </c:pt>
                <c:pt idx="2">
                  <c:v>0.076-0.111</c:v>
                </c:pt>
                <c:pt idx="3">
                  <c:v>0.111-0.146</c:v>
                </c:pt>
                <c:pt idx="4">
                  <c:v>0.146-0.181</c:v>
                </c:pt>
                <c:pt idx="5">
                  <c:v>0.181-0.216</c:v>
                </c:pt>
                <c:pt idx="6">
                  <c:v>0.216-0.251</c:v>
                </c:pt>
                <c:pt idx="7">
                  <c:v>0.286-0.321</c:v>
                </c:pt>
                <c:pt idx="8">
                  <c:v>0.391-0.426</c:v>
                </c:pt>
              </c:strCache>
            </c:strRef>
          </c:cat>
          <c:val>
            <c:numRef>
              <c:f>Sheet1!$G$69:$G$78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A-415A-B660-F68D5E7A31D9}"/>
            </c:ext>
          </c:extLst>
        </c:ser>
        <c:ser>
          <c:idx val="1"/>
          <c:order val="1"/>
          <c:tx>
            <c:strRef>
              <c:f>Sheet1!$H$67:$H$68</c:f>
              <c:strCache>
                <c:ptCount val="1"/>
                <c:pt idx="0">
                  <c:v>30 Minute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Sheet1!$F$69:$F$78</c:f>
              <c:strCache>
                <c:ptCount val="9"/>
                <c:pt idx="0">
                  <c:v>0.006-0.041</c:v>
                </c:pt>
                <c:pt idx="1">
                  <c:v>0.041-0.076</c:v>
                </c:pt>
                <c:pt idx="2">
                  <c:v>0.076-0.111</c:v>
                </c:pt>
                <c:pt idx="3">
                  <c:v>0.111-0.146</c:v>
                </c:pt>
                <c:pt idx="4">
                  <c:v>0.146-0.181</c:v>
                </c:pt>
                <c:pt idx="5">
                  <c:v>0.181-0.216</c:v>
                </c:pt>
                <c:pt idx="6">
                  <c:v>0.216-0.251</c:v>
                </c:pt>
                <c:pt idx="7">
                  <c:v>0.286-0.321</c:v>
                </c:pt>
                <c:pt idx="8">
                  <c:v>0.391-0.426</c:v>
                </c:pt>
              </c:strCache>
            </c:strRef>
          </c:cat>
          <c:val>
            <c:numRef>
              <c:f>Sheet1!$H$69:$H$78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A-415A-B660-F68D5E7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7668224"/>
        <c:axId val="597670848"/>
      </c:barChart>
      <c:catAx>
        <c:axId val="5976682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0848"/>
        <c:crosses val="autoZero"/>
        <c:auto val="1"/>
        <c:lblAlgn val="ctr"/>
        <c:lblOffset val="100"/>
        <c:noMultiLvlLbl val="0"/>
      </c:catAx>
      <c:valAx>
        <c:axId val="5976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Reach 5cm of Horizontal Error for Static vs Kinematic 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Sheet1!$L$53:$L$54</c:f>
              <c:strCache>
                <c:ptCount val="1"/>
                <c:pt idx="0">
                  <c:v>Kinematic</c:v>
                </c:pt>
              </c:strCache>
            </c:strRef>
          </c:tx>
          <c:spPr>
            <a:solidFill>
              <a:srgbClr val="FF0000">
                <a:alpha val="79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Sheet1!$K$55:$K$64</c:f>
              <c:strCache>
                <c:ptCount val="9"/>
                <c:pt idx="0">
                  <c:v>0-0.08</c:v>
                </c:pt>
                <c:pt idx="1">
                  <c:v>0.08-0.16</c:v>
                </c:pt>
                <c:pt idx="2">
                  <c:v>0.16-0.24</c:v>
                </c:pt>
                <c:pt idx="3">
                  <c:v>0.24-0.32</c:v>
                </c:pt>
                <c:pt idx="4">
                  <c:v>0.32-0.4</c:v>
                </c:pt>
                <c:pt idx="5">
                  <c:v>0.4-0.48</c:v>
                </c:pt>
                <c:pt idx="6">
                  <c:v>0.48-0.56</c:v>
                </c:pt>
                <c:pt idx="7">
                  <c:v>0.56-0.64</c:v>
                </c:pt>
                <c:pt idx="8">
                  <c:v>&gt;0.64</c:v>
                </c:pt>
              </c:strCache>
            </c:strRef>
          </c:cat>
          <c:val>
            <c:numRef>
              <c:f>Sheet1!$L$55:$L$64</c:f>
              <c:numCache>
                <c:formatCode>General</c:formatCode>
                <c:ptCount val="9"/>
                <c:pt idx="0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40D-A52A-D98A68C83126}"/>
            </c:ext>
          </c:extLst>
        </c:ser>
        <c:ser>
          <c:idx val="1"/>
          <c:order val="1"/>
          <c:tx>
            <c:strRef>
              <c:f>Sheet1!$M$53:$M$54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Sheet1!$K$55:$K$64</c:f>
              <c:strCache>
                <c:ptCount val="9"/>
                <c:pt idx="0">
                  <c:v>0-0.08</c:v>
                </c:pt>
                <c:pt idx="1">
                  <c:v>0.08-0.16</c:v>
                </c:pt>
                <c:pt idx="2">
                  <c:v>0.16-0.24</c:v>
                </c:pt>
                <c:pt idx="3">
                  <c:v>0.24-0.32</c:v>
                </c:pt>
                <c:pt idx="4">
                  <c:v>0.32-0.4</c:v>
                </c:pt>
                <c:pt idx="5">
                  <c:v>0.4-0.48</c:v>
                </c:pt>
                <c:pt idx="6">
                  <c:v>0.48-0.56</c:v>
                </c:pt>
                <c:pt idx="7">
                  <c:v>0.56-0.64</c:v>
                </c:pt>
                <c:pt idx="8">
                  <c:v>&gt;0.64</c:v>
                </c:pt>
              </c:strCache>
            </c:strRef>
          </c:cat>
          <c:val>
            <c:numRef>
              <c:f>Sheet1!$M$55:$M$64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4-440D-A52A-D98A68C8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8262736"/>
        <c:axId val="598263720"/>
      </c:barChart>
      <c:catAx>
        <c:axId val="598262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3720"/>
        <c:crosses val="autoZero"/>
        <c:auto val="1"/>
        <c:lblAlgn val="ctr"/>
        <c:lblOffset val="100"/>
        <c:noMultiLvlLbl val="0"/>
      </c:catAx>
      <c:valAx>
        <c:axId val="5982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Reach 5cm of Horizontal Error for 24 Hour vs 30 Minute Data 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8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8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8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Sheet1!$Q$53:$Q$54</c:f>
              <c:strCache>
                <c:ptCount val="1"/>
                <c:pt idx="0">
                  <c:v>24 Hour</c:v>
                </c:pt>
              </c:strCache>
            </c:strRef>
          </c:tx>
          <c:spPr>
            <a:solidFill>
              <a:srgbClr val="FF0000">
                <a:alpha val="7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Sheet1!$P$55:$P$64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Sheet1!$Q$55:$Q$64</c:f>
              <c:numCache>
                <c:formatCode>General</c:formatCode>
                <c:ptCount val="9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E29-982F-4BB856E135A5}"/>
            </c:ext>
          </c:extLst>
        </c:ser>
        <c:ser>
          <c:idx val="1"/>
          <c:order val="1"/>
          <c:tx>
            <c:strRef>
              <c:f>Sheet1!$R$53:$R$54</c:f>
              <c:strCache>
                <c:ptCount val="1"/>
                <c:pt idx="0">
                  <c:v>30 Minute</c:v>
                </c:pt>
              </c:strCache>
            </c:strRef>
          </c:tx>
          <c:spPr>
            <a:solidFill>
              <a:schemeClr val="accent1">
                <a:alpha val="4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Sheet1!$P$55:$P$64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Sheet1!$R$55:$R$64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D-4E29-982F-4BB856E13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4391784"/>
        <c:axId val="594396376"/>
      </c:barChart>
      <c:catAx>
        <c:axId val="594391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6376"/>
        <c:crosses val="autoZero"/>
        <c:auto val="1"/>
        <c:lblAlgn val="ctr"/>
        <c:lblOffset val="100"/>
        <c:noMultiLvlLbl val="0"/>
      </c:catAx>
      <c:valAx>
        <c:axId val="594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Reach 5cm of Vertical</a:t>
            </a:r>
            <a:r>
              <a:rPr lang="en-CA" baseline="0"/>
              <a:t> Error for Static vs Kinematic Processing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9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8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Sheet1!$L$67:$L$68</c:f>
              <c:strCache>
                <c:ptCount val="1"/>
                <c:pt idx="0">
                  <c:v>Kinematic</c:v>
                </c:pt>
              </c:strCache>
            </c:strRef>
          </c:tx>
          <c:spPr>
            <a:solidFill>
              <a:srgbClr val="FF0000">
                <a:alpha val="7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Sheet1!$K$69:$K$78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Sheet1!$L$69:$L$78</c:f>
              <c:numCache>
                <c:formatCode>General</c:formatCode>
                <c:ptCount val="9"/>
                <c:pt idx="0">
                  <c:v>18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909-98E9-13DCCC5A414F}"/>
            </c:ext>
          </c:extLst>
        </c:ser>
        <c:ser>
          <c:idx val="1"/>
          <c:order val="1"/>
          <c:tx>
            <c:strRef>
              <c:f>Sheet1!$M$67:$M$68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Sheet1!$K$69:$K$78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Sheet1!$M$69:$M$78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3-4909-98E9-13DCCC5A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4766296"/>
        <c:axId val="614767936"/>
      </c:barChart>
      <c:catAx>
        <c:axId val="614766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7936"/>
        <c:crosses val="autoZero"/>
        <c:auto val="1"/>
        <c:lblAlgn val="ctr"/>
        <c:lblOffset val="100"/>
        <c:noMultiLvlLbl val="0"/>
      </c:catAx>
      <c:valAx>
        <c:axId val="6147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comparison.xlsx]Sheet1!PivotTable20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to Reach 5cm Vertical</a:t>
            </a:r>
            <a:r>
              <a:rPr lang="en-CA" baseline="0"/>
              <a:t> Error for 24 Hour vs 30 Minute Data Arc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>
              <a:alpha val="79000"/>
            </a:srgb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49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Sheet1!$Q$67:$Q$68</c:f>
              <c:strCache>
                <c:ptCount val="1"/>
                <c:pt idx="0">
                  <c:v>24 Hour</c:v>
                </c:pt>
              </c:strCache>
            </c:strRef>
          </c:tx>
          <c:spPr>
            <a:solidFill>
              <a:srgbClr val="FF0000">
                <a:alpha val="79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Sheet1!$P$69:$P$78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Sheet1!$Q$69:$Q$78</c:f>
              <c:numCache>
                <c:formatCode>General</c:formatCode>
                <c:ptCount val="9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2-49DD-8360-EC2A964AEFD3}"/>
            </c:ext>
          </c:extLst>
        </c:ser>
        <c:ser>
          <c:idx val="1"/>
          <c:order val="1"/>
          <c:tx>
            <c:strRef>
              <c:f>Sheet1!$R$67:$R$68</c:f>
              <c:strCache>
                <c:ptCount val="1"/>
                <c:pt idx="0">
                  <c:v>30 Minute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Sheet1!$P$69:$P$78</c:f>
              <c:strCache>
                <c:ptCount val="9"/>
                <c:pt idx="0">
                  <c:v>0-0.06</c:v>
                </c:pt>
                <c:pt idx="1">
                  <c:v>0.06-0.12</c:v>
                </c:pt>
                <c:pt idx="2">
                  <c:v>0.12-0.18</c:v>
                </c:pt>
                <c:pt idx="3">
                  <c:v>0.18-0.24</c:v>
                </c:pt>
                <c:pt idx="4">
                  <c:v>0.3-0.36</c:v>
                </c:pt>
                <c:pt idx="5">
                  <c:v>0.36-0.42</c:v>
                </c:pt>
                <c:pt idx="6">
                  <c:v>0.42-0.48</c:v>
                </c:pt>
                <c:pt idx="7">
                  <c:v>0.48-0.54</c:v>
                </c:pt>
                <c:pt idx="8">
                  <c:v>&gt;0.54</c:v>
                </c:pt>
              </c:strCache>
            </c:strRef>
          </c:cat>
          <c:val>
            <c:numRef>
              <c:f>Sheet1!$R$69:$R$78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2-49DD-8360-EC2A964A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4399328"/>
        <c:axId val="594400312"/>
      </c:barChart>
      <c:catAx>
        <c:axId val="594399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00312"/>
        <c:crosses val="autoZero"/>
        <c:auto val="1"/>
        <c:lblAlgn val="ctr"/>
        <c:lblOffset val="100"/>
        <c:noMultiLvlLbl val="0"/>
      </c:catAx>
      <c:valAx>
        <c:axId val="5944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7620</xdr:rowOff>
    </xdr:from>
    <xdr:to>
      <xdr:col>8</xdr:col>
      <xdr:colOff>190500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CD1D6-B852-45DD-A5E9-93EE8F61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17</xdr:row>
      <xdr:rowOff>60960</xdr:rowOff>
    </xdr:from>
    <xdr:to>
      <xdr:col>8</xdr:col>
      <xdr:colOff>175260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2D8F-0E2E-4CE4-8F95-FE5181B0C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0</xdr:row>
      <xdr:rowOff>129540</xdr:rowOff>
    </xdr:from>
    <xdr:to>
      <xdr:col>17</xdr:col>
      <xdr:colOff>38100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95006-0E0F-46AD-B290-69FEE045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182880</xdr:colOff>
      <xdr:row>17</xdr:row>
      <xdr:rowOff>83820</xdr:rowOff>
    </xdr:from>
    <xdr:to>
      <xdr:col>17</xdr:col>
      <xdr:colOff>0</xdr:colOff>
      <xdr:row>33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4AF52-1734-4C23-8DAA-D7DB96B2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198120</xdr:colOff>
      <xdr:row>36</xdr:row>
      <xdr:rowOff>68580</xdr:rowOff>
    </xdr:from>
    <xdr:to>
      <xdr:col>8</xdr:col>
      <xdr:colOff>0</xdr:colOff>
      <xdr:row>51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E810BF-6553-424F-BAC9-6E77F4068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52</xdr:row>
      <xdr:rowOff>121920</xdr:rowOff>
    </xdr:from>
    <xdr:to>
      <xdr:col>7</xdr:col>
      <xdr:colOff>594360</xdr:colOff>
      <xdr:row>67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744A8F-C883-4F99-82D4-5C53B885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60960</xdr:colOff>
      <xdr:row>36</xdr:row>
      <xdr:rowOff>60960</xdr:rowOff>
    </xdr:from>
    <xdr:to>
      <xdr:col>17</xdr:col>
      <xdr:colOff>121920</xdr:colOff>
      <xdr:row>51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3F9F6-25B9-4250-AFB6-0F2DBF0F0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52</xdr:row>
      <xdr:rowOff>137160</xdr:rowOff>
    </xdr:from>
    <xdr:to>
      <xdr:col>16</xdr:col>
      <xdr:colOff>419100</xdr:colOff>
      <xdr:row>68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F5BA01-BA42-419E-B199-7F990967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11573263891" createdVersion="6" refreshedVersion="6" minRefreshableVersion="3" recordCount="48" xr:uid="{249BDBD6-BDAD-4C43-A9E2-647C6675A195}">
  <cacheSource type="worksheet">
    <worksheetSource ref="A2:B50" sheet="Sheet1"/>
  </cacheSource>
  <cacheFields count="2">
    <cacheField name="Processing Type" numFmtId="0">
      <sharedItems count="2">
        <s v="static"/>
        <s v="kin"/>
      </sharedItems>
    </cacheField>
    <cacheField name="Horizontal RMSE" numFmtId="0">
      <sharedItems containsSemiMixedTypes="0" containsString="0" containsNumber="1" minValue="8.2847866912093698E-3" maxValue="0.25932738215359602" count="48">
        <n v="3.8300774602430497E-2"/>
        <n v="2.6379897370787501E-2"/>
        <n v="2.38910947851632E-2"/>
        <n v="1.71707348756014E-2"/>
        <n v="5.3977031123648302E-2"/>
        <n v="4.2378304774283303E-2"/>
        <n v="0.15538876700710799"/>
        <n v="0.128303677699798"/>
        <n v="4.04458545181791E-2"/>
        <n v="0.10299176760118101"/>
        <n v="0.190621321787038"/>
        <n v="0.19101888744887799"/>
        <n v="3.8829408434963901E-2"/>
        <n v="2.21802873531118E-2"/>
        <n v="2.6388152712231501E-2"/>
        <n v="3.9904613854674399E-2"/>
        <n v="5.9624063544804803E-2"/>
        <n v="4.0094294865987097E-2"/>
        <n v="0.15053496215359499"/>
        <n v="7.6853860982118299E-2"/>
        <n v="7.9616486258862307E-2"/>
        <n v="0.25932738215359602"/>
        <n v="0.24329186092859501"/>
        <n v="0.14929524600242799"/>
        <n v="3.00888939438906E-2"/>
        <n v="1.8324724183152299E-2"/>
        <n v="2.2525655104100799E-2"/>
        <n v="9.1074421501488902E-3"/>
        <n v="9.1823057458811197E-2"/>
        <n v="2.8039118309185498E-2"/>
        <n v="2.9132170443066801E-2"/>
        <n v="1.89072491879104E-2"/>
        <n v="2.4878991909401401E-2"/>
        <n v="9.04097507647845E-3"/>
        <n v="0.126094822298946"/>
        <n v="3.5059155951352498E-2"/>
        <n v="3.09220550722102E-2"/>
        <n v="2.1129576967228898E-2"/>
        <n v="2.25045086373824E-2"/>
        <n v="9.5594035280603205E-3"/>
        <n v="5.1406219066636102E-2"/>
        <n v="2.9600172906217099E-2"/>
        <n v="2.8329503801185998E-2"/>
        <n v="2.37167267819718E-2"/>
        <n v="2.3675619790002999E-2"/>
        <n v="8.2847866912093698E-3"/>
        <n v="0.17085429568385699"/>
        <n v="3.7619030987930797E-2"/>
      </sharedItems>
      <fieldGroup base="1">
        <rangePr autoStart="0" autoEnd="0" startNum="8.0000000000000002E-3" endNum="0.27" groupInterval="2.5999999999999999E-2"/>
        <groupItems count="13">
          <s v="&lt;0.008"/>
          <s v="0.008-0.034"/>
          <s v="0.034-0.06"/>
          <s v="0.06-0.086"/>
          <s v="0.086-0.112"/>
          <s v="0.112-0.138"/>
          <s v="0.138-0.164"/>
          <s v="0.164-0.19"/>
          <s v="0.19-0.216"/>
          <s v="0.216-0.242"/>
          <s v="0.242-0.268"/>
          <s v="0.268-0.294"/>
          <s v="&gt;0.29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25265856482" createdVersion="6" refreshedVersion="6" minRefreshableVersion="3" recordCount="48" xr:uid="{12AF0CB0-644B-4BDA-83B9-9A26C1810796}">
  <cacheSource type="worksheet">
    <worksheetSource ref="C2:D50" sheet="Sheet1"/>
  </cacheSource>
  <cacheFields count="2">
    <cacheField name="Data Arc" numFmtId="0">
      <sharedItems count="2">
        <s v="24 Hour"/>
        <s v="30 Minute"/>
      </sharedItems>
    </cacheField>
    <cacheField name="Horizontal RMSE" numFmtId="0">
      <sharedItems containsSemiMixedTypes="0" containsString="0" containsNumber="1" minValue="9.04097507647845E-3" maxValue="0.25932738215359602" count="42">
        <n v="3.00888939438906E-2"/>
        <n v="1.8324724183152299E-2"/>
        <n v="2.2525655104100799E-2"/>
        <n v="9.1074421501488902E-3"/>
        <n v="9.1823057458811197E-2"/>
        <n v="2.8039118309185498E-2"/>
        <n v="3.8300774602430497E-2"/>
        <n v="2.6379897370787501E-2"/>
        <n v="2.38910947851632E-2"/>
        <n v="1.71707348756014E-2"/>
        <n v="5.3977031123648302E-2"/>
        <n v="4.2378304774283303E-2"/>
        <n v="3.09220550722102E-2"/>
        <n v="2.1129576967228898E-2"/>
        <n v="2.25045086373824E-2"/>
        <n v="9.5594035280603205E-3"/>
        <n v="5.1406219066636102E-2"/>
        <n v="2.9600172906217099E-2"/>
        <n v="3.8829408434963901E-2"/>
        <n v="2.21802873531118E-2"/>
        <n v="2.6388152712231501E-2"/>
        <n v="3.9904613854674399E-2"/>
        <n v="5.9624063544804803E-2"/>
        <n v="4.0094294865987097E-2"/>
        <n v="2.9132170443066801E-2"/>
        <n v="1.89072491879104E-2"/>
        <n v="2.4878991909401401E-2"/>
        <n v="9.04097507647845E-3"/>
        <n v="0.126094822298946"/>
        <n v="3.5059155951352498E-2"/>
        <n v="0.15538876700710799"/>
        <n v="0.128303677699798"/>
        <n v="4.04458545181791E-2"/>
        <n v="0.10299176760118101"/>
        <n v="0.190621321787038"/>
        <n v="0.19101888744887799"/>
        <n v="0.15053496215359499"/>
        <n v="7.6853860982118299E-2"/>
        <n v="7.9616486258862307E-2"/>
        <n v="0.25932738215359602"/>
        <n v="0.24329186092859501"/>
        <n v="0.14929524600242799"/>
      </sharedItems>
      <fieldGroup base="1">
        <rangePr autoStart="0" autoEnd="0" startNum="8.9999999999999993E-3" endNum="0.28000000000000003" groupInterval="2.5000000000000001E-2"/>
        <groupItems count="13">
          <s v="&lt;0.009"/>
          <s v="0.009-0.034"/>
          <s v="0.034-0.059"/>
          <s v="0.059-0.084"/>
          <s v="0.084-0.109"/>
          <s v="0.109-0.134"/>
          <s v="0.134-0.159"/>
          <s v="0.159-0.184"/>
          <s v="0.184-0.209"/>
          <s v="0.209-0.234"/>
          <s v="0.234-0.259"/>
          <s v="0.259-0.284"/>
          <s v="&gt;0.28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59195138888" createdVersion="6" refreshedVersion="6" minRefreshableVersion="3" recordCount="48" xr:uid="{FED27A82-44F6-4DD8-8F76-36592449A302}">
  <cacheSource type="worksheet">
    <worksheetSource ref="E2:F50" sheet="Sheet1"/>
  </cacheSource>
  <cacheFields count="2">
    <cacheField name="Processing Type" numFmtId="0">
      <sharedItems count="2">
        <s v="Static"/>
        <s v="Kinematic"/>
      </sharedItems>
    </cacheField>
    <cacheField name="Vertical RMSE" numFmtId="0">
      <sharedItems containsSemiMixedTypes="0" containsString="0" containsNumber="1" minValue="6.96880940556854E-3" maxValue="0.39749286292757502" count="48">
        <n v="2.1071551857860301E-2"/>
        <n v="1.7370581441759202E-2"/>
        <n v="2.08666621024177E-2"/>
        <n v="3.2520561808473798E-2"/>
        <n v="3.6712019416645598E-2"/>
        <n v="3.2895827476128001E-2"/>
        <n v="0.139790082373804"/>
        <n v="0.10915292811817801"/>
        <n v="0.13334967992076499"/>
        <n v="0.209788440276716"/>
        <n v="0.178634627425205"/>
        <n v="0.19126166667541"/>
        <n v="2.3508767636129E-2"/>
        <n v="5.9003009836645998E-2"/>
        <n v="1.6422903958667801E-2"/>
        <n v="4.7490995518738401E-2"/>
        <n v="2.6905146736303499E-2"/>
        <n v="3.5433203609969398E-2"/>
        <n v="0.15703361625099099"/>
        <n v="0.39749286292757502"/>
        <n v="8.8189586040812201E-2"/>
        <n v="0.30286019895915001"/>
        <n v="0.117792855965137"/>
        <n v="0.22172747479371999"/>
        <n v="1.02715138388473E-2"/>
        <n v="1.18581778287155E-2"/>
        <n v="1.25846018233257E-2"/>
        <n v="1.39206959752098E-2"/>
        <n v="0.103012001020044"/>
        <n v="2.1732348367209098E-2"/>
        <n v="1.60443984577242E-2"/>
        <n v="2.10722419243469E-2"/>
        <n v="9.4047600110472099E-3"/>
        <n v="1.03368978308862E-2"/>
        <n v="7.2000300050488394E-2"/>
        <n v="7.27726387587775E-2"/>
        <n v="1.0298937633091599E-2"/>
        <n v="2.0148211783350099E-2"/>
        <n v="1.3460572770356999E-2"/>
        <n v="1.40289807299603E-2"/>
        <n v="6.8741997650256195E-2"/>
        <n v="2.04754146286385E-2"/>
        <n v="2.4839099182880801E-2"/>
        <n v="2.1954517324515099E-2"/>
        <n v="6.96880940556854E-3"/>
        <n v="7.2099547425972599E-3"/>
        <n v="6.1710768258494898E-2"/>
        <n v="6.4883457721877605E-2"/>
      </sharedItems>
      <fieldGroup base="1">
        <rangePr autoStart="0" autoEnd="0" startNum="6.0000000000000001E-3" endNum="0.4" groupInterval="3.5000000000000003E-2"/>
        <groupItems count="14">
          <s v="&lt;0.006"/>
          <s v="0.006-0.041"/>
          <s v="0.041-0.076"/>
          <s v="0.076-0.111"/>
          <s v="0.111-0.146"/>
          <s v="0.146-0.181"/>
          <s v="0.181-0.216"/>
          <s v="0.216-0.251"/>
          <s v="0.251-0.286"/>
          <s v="0.286-0.321"/>
          <s v="0.321-0.356"/>
          <s v="0.356-0.391"/>
          <s v="0.391-0.426"/>
          <s v="&gt;0.4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654306713" createdVersion="6" refreshedVersion="6" minRefreshableVersion="3" recordCount="48" xr:uid="{5583C5E2-A054-46C3-955D-E58962AFE4AA}">
  <cacheSource type="worksheet">
    <worksheetSource ref="G2:H50" sheet="Sheet1"/>
  </cacheSource>
  <cacheFields count="2">
    <cacheField name="Data Arc" numFmtId="0">
      <sharedItems count="2">
        <s v="24 Hour"/>
        <s v="30 Minute"/>
      </sharedItems>
    </cacheField>
    <cacheField name="Vertical RMSE" numFmtId="0">
      <sharedItems containsSemiMixedTypes="0" containsString="0" containsNumber="1" minValue="6.96880940556854E-3" maxValue="0.39749286292757502" count="48">
        <n v="1.02715138388473E-2"/>
        <n v="1.18581778287155E-2"/>
        <n v="1.25846018233257E-2"/>
        <n v="1.39206959752098E-2"/>
        <n v="0.103012001020044"/>
        <n v="2.1732348367209098E-2"/>
        <n v="2.1071551857860301E-2"/>
        <n v="1.7370581441759202E-2"/>
        <n v="2.08666621024177E-2"/>
        <n v="3.2520561808473798E-2"/>
        <n v="3.6712019416645598E-2"/>
        <n v="3.2895827476128001E-2"/>
        <n v="1.0298937633091599E-2"/>
        <n v="2.0148211783350099E-2"/>
        <n v="1.3460572770356999E-2"/>
        <n v="1.40289807299603E-2"/>
        <n v="6.8741997650256195E-2"/>
        <n v="2.04754146286385E-2"/>
        <n v="2.3508767636129E-2"/>
        <n v="5.9003009836645998E-2"/>
        <n v="1.6422903958667801E-2"/>
        <n v="4.7490995518738401E-2"/>
        <n v="2.6905146736303499E-2"/>
        <n v="3.5433203609969398E-2"/>
        <n v="1.60443984577242E-2"/>
        <n v="2.10722419243469E-2"/>
        <n v="9.4047600110472099E-3"/>
        <n v="1.03368978308862E-2"/>
        <n v="7.2000300050488394E-2"/>
        <n v="7.27726387587775E-2"/>
        <n v="0.139790082373804"/>
        <n v="0.10915292811817801"/>
        <n v="0.13334967992076499"/>
        <n v="0.209788440276716"/>
        <n v="0.178634627425205"/>
        <n v="0.19126166667541"/>
        <n v="2.4839099182880801E-2"/>
        <n v="2.1954517324515099E-2"/>
        <n v="6.96880940556854E-3"/>
        <n v="7.2099547425972599E-3"/>
        <n v="6.1710768258494898E-2"/>
        <n v="6.4883457721877605E-2"/>
        <n v="0.15703361625099099"/>
        <n v="0.39749286292757502"/>
        <n v="8.8189586040812201E-2"/>
        <n v="0.30286019895915001"/>
        <n v="0.117792855965137"/>
        <n v="0.22172747479371999"/>
      </sharedItems>
      <fieldGroup base="1">
        <rangePr autoStart="0" autoEnd="0" startNum="6.0000000000000001E-3" endNum="0.4" groupInterval="3.5000000000000003E-2"/>
        <groupItems count="14">
          <s v="&lt;0.006"/>
          <s v="0.006-0.041"/>
          <s v="0.041-0.076"/>
          <s v="0.076-0.111"/>
          <s v="0.111-0.146"/>
          <s v="0.146-0.181"/>
          <s v="0.181-0.216"/>
          <s v="0.216-0.251"/>
          <s v="0.251-0.286"/>
          <s v="0.286-0.321"/>
          <s v="0.321-0.356"/>
          <s v="0.356-0.391"/>
          <s v="0.391-0.426"/>
          <s v="&gt;0.4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75140972224" createdVersion="6" refreshedVersion="6" minRefreshableVersion="3" recordCount="48" xr:uid="{7A472293-9DD2-44E1-9CD5-03206870E158}">
  <cacheSource type="worksheet">
    <worksheetSource ref="I2:J50" sheet="Sheet1"/>
  </cacheSource>
  <cacheFields count="2">
    <cacheField name="Processing Type" numFmtId="0">
      <sharedItems count="2">
        <s v="Static"/>
        <s v="Kinematic"/>
      </sharedItems>
    </cacheField>
    <cacheField name="Time to Reach 5cm Horizontal Error" numFmtId="0">
      <sharedItems containsSemiMixedTypes="0" containsString="0" containsNumber="1" minValue="0" maxValue="23.991666666666699" count="19">
        <n v="0.116666666666667"/>
        <n v="0.1"/>
        <n v="3.3333333333333298E-2"/>
        <n v="0.108333333333333"/>
        <n v="0.30833333333333302"/>
        <n v="0.6"/>
        <n v="0.31666666666666698"/>
        <n v="0.49166666666666697"/>
        <n v="2.5000000000000001E-2"/>
        <n v="1.6666666666666701E-2"/>
        <n v="9.1666666666666702E-2"/>
        <n v="0.3"/>
        <n v="0.22500000000000001"/>
        <n v="0"/>
        <n v="23.524999999999999"/>
        <n v="0.45"/>
        <n v="0.375"/>
        <n v="23.991666666666699"/>
        <n v="0.32500000000000001"/>
      </sharedItems>
      <fieldGroup base="1">
        <rangePr autoEnd="0" startNum="0" endNum="0.6" groupInterval="0.08"/>
        <groupItems count="10">
          <s v="&lt;0"/>
          <s v="0-0.08"/>
          <s v="0.08-0.16"/>
          <s v="0.16-0.24"/>
          <s v="0.24-0.32"/>
          <s v="0.32-0.4"/>
          <s v="0.4-0.48"/>
          <s v="0.48-0.56"/>
          <s v="0.56-0.64"/>
          <s v="&gt;0.6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76896296293" createdVersion="6" refreshedVersion="6" minRefreshableVersion="3" recordCount="48" xr:uid="{1E9FCA81-5907-43C0-AE44-A4AF75D0187C}">
  <cacheSource type="worksheet">
    <worksheetSource ref="K2:L50" sheet="Sheet1"/>
  </cacheSource>
  <cacheFields count="2">
    <cacheField name="Data Arc" numFmtId="0">
      <sharedItems count="2">
        <s v="24 Hour"/>
        <s v="30 Minute"/>
      </sharedItems>
    </cacheField>
    <cacheField name="Time to Reach 5cm Horizontal Error" numFmtId="0">
      <sharedItems containsSemiMixedTypes="0" containsString="0" containsNumber="1" minValue="0" maxValue="23.991666666666699" count="18">
        <n v="0"/>
        <n v="23.524999999999999"/>
        <n v="0.05"/>
        <n v="0.19166666666666701"/>
        <n v="3.3333333333333298E-2"/>
        <n v="5.83333333333333E-2"/>
        <n v="8.3333333333333301E-2"/>
        <n v="8.3333333333333297E-3"/>
        <n v="23.991666666666699"/>
        <n v="9.1666666666666702E-2"/>
        <n v="0.16666666666666699"/>
        <n v="0.141666666666667"/>
        <n v="6.6666666666666693E-2"/>
        <n v="4.1666666666666699E-2"/>
        <n v="0.45"/>
        <n v="0.375"/>
        <n v="0.49166666666666697"/>
        <n v="0.32500000000000001"/>
      </sharedItems>
      <fieldGroup base="1">
        <rangePr autoEnd="0" startNum="0" endNum="0.5" groupInterval="0.06"/>
        <groupItems count="11">
          <s v="&lt;0"/>
          <s v="0-0.06"/>
          <s v="0.06-0.12"/>
          <s v="0.12-0.18"/>
          <s v="0.18-0.24"/>
          <s v="0.24-0.3"/>
          <s v="0.3-0.36"/>
          <s v="0.36-0.42"/>
          <s v="0.42-0.48"/>
          <s v="0.48-0.54"/>
          <s v="&gt;0.5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90984953701" createdVersion="6" refreshedVersion="6" minRefreshableVersion="3" recordCount="48" xr:uid="{8537BBEA-26F1-4CE9-BDA8-FD719E0F080E}">
  <cacheSource type="worksheet">
    <worksheetSource ref="M2:N50" sheet="Sheet1"/>
  </cacheSource>
  <cacheFields count="2">
    <cacheField name="Processing Type" numFmtId="0">
      <sharedItems count="2">
        <s v="Static"/>
        <s v="Kinematic"/>
      </sharedItems>
    </cacheField>
    <cacheField name="Time to Reach 5cm Vertical Error" numFmtId="0">
      <sharedItems containsSemiMixedTypes="0" containsString="0" containsNumber="1" minValue="0" maxValue="23.991666666666699" count="18">
        <n v="0.05"/>
        <n v="0.19166666666666701"/>
        <n v="3.3333333333333298E-2"/>
        <n v="5.83333333333333E-2"/>
        <n v="8.3333333333333301E-2"/>
        <n v="8.3333333333333297E-3"/>
        <n v="9.1666666666666702E-2"/>
        <n v="0.16666666666666699"/>
        <n v="0.141666666666667"/>
        <n v="6.6666666666666693E-2"/>
        <n v="4.1666666666666699E-2"/>
        <n v="0"/>
        <n v="23.524999999999999"/>
        <n v="0.45"/>
        <n v="0.375"/>
        <n v="23.991666666666699"/>
        <n v="0.49166666666666697"/>
        <n v="0.32500000000000001"/>
      </sharedItems>
      <fieldGroup base="1">
        <rangePr autoEnd="0" startNum="0" endNum="0.5" groupInterval="0.06"/>
        <groupItems count="11">
          <s v="&lt;0"/>
          <s v="0-0.06"/>
          <s v="0.06-0.12"/>
          <s v="0.12-0.18"/>
          <s v="0.18-0.24"/>
          <s v="0.24-0.3"/>
          <s v="0.3-0.36"/>
          <s v="0.36-0.42"/>
          <s v="0.42-0.48"/>
          <s v="0.48-0.54"/>
          <s v="&gt;0.5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70.891845138889" createdVersion="6" refreshedVersion="6" minRefreshableVersion="3" recordCount="48" xr:uid="{6390CA7E-BB11-41C5-82ED-40B2DC10EDBB}">
  <cacheSource type="worksheet">
    <worksheetSource ref="O2:P50" sheet="Sheet1"/>
  </cacheSource>
  <cacheFields count="2">
    <cacheField name="Data Arc" numFmtId="0">
      <sharedItems count="2">
        <s v="24 Hour"/>
        <s v="30 Minute"/>
      </sharedItems>
    </cacheField>
    <cacheField name="Time to Reach 5cm Vertical Error" numFmtId="0">
      <sharedItems containsSemiMixedTypes="0" containsString="0" containsNumber="1" minValue="0" maxValue="23.991666666666699" count="18">
        <n v="0"/>
        <n v="23.524999999999999"/>
        <n v="0.05"/>
        <n v="0.19166666666666701"/>
        <n v="3.3333333333333298E-2"/>
        <n v="5.83333333333333E-2"/>
        <n v="8.3333333333333301E-2"/>
        <n v="8.3333333333333297E-3"/>
        <n v="23.991666666666699"/>
        <n v="9.1666666666666702E-2"/>
        <n v="0.16666666666666699"/>
        <n v="0.141666666666667"/>
        <n v="6.6666666666666693E-2"/>
        <n v="4.1666666666666699E-2"/>
        <n v="0.45"/>
        <n v="0.375"/>
        <n v="0.49166666666666697"/>
        <n v="0.32500000000000001"/>
      </sharedItems>
      <fieldGroup base="1">
        <rangePr autoEnd="0" startNum="0" endNum="0.5" groupInterval="0.06"/>
        <groupItems count="11">
          <s v="&lt;0"/>
          <s v="0-0.06"/>
          <s v="0.06-0.12"/>
          <s v="0.12-0.18"/>
          <s v="0.18-0.24"/>
          <s v="0.24-0.3"/>
          <s v="0.3-0.36"/>
          <s v="0.36-0.42"/>
          <s v="0.42-0.48"/>
          <s v="0.48-0.54"/>
          <s v="&gt;0.5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18"/>
  </r>
  <r>
    <x v="1"/>
    <x v="19"/>
  </r>
  <r>
    <x v="1"/>
    <x v="20"/>
  </r>
  <r>
    <x v="1"/>
    <x v="21"/>
  </r>
  <r>
    <x v="1"/>
    <x v="22"/>
  </r>
  <r>
    <x v="1"/>
    <x v="23"/>
  </r>
  <r>
    <x v="1"/>
    <x v="36"/>
  </r>
  <r>
    <x v="1"/>
    <x v="37"/>
  </r>
  <r>
    <x v="1"/>
    <x v="38"/>
  </r>
  <r>
    <x v="1"/>
    <x v="39"/>
  </r>
  <r>
    <x v="1"/>
    <x v="40"/>
  </r>
  <r>
    <x v="1"/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1"/>
  </r>
  <r>
    <x v="0"/>
    <x v="2"/>
  </r>
  <r>
    <x v="0"/>
    <x v="3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2"/>
  </r>
  <r>
    <x v="0"/>
    <x v="8"/>
  </r>
  <r>
    <x v="0"/>
    <x v="9"/>
  </r>
  <r>
    <x v="0"/>
    <x v="10"/>
  </r>
  <r>
    <x v="0"/>
    <x v="11"/>
  </r>
  <r>
    <x v="0"/>
    <x v="12"/>
  </r>
  <r>
    <x v="0"/>
    <x v="12"/>
  </r>
  <r>
    <x v="1"/>
    <x v="13"/>
  </r>
  <r>
    <x v="1"/>
    <x v="13"/>
  </r>
  <r>
    <x v="1"/>
    <x v="13"/>
  </r>
  <r>
    <x v="1"/>
    <x v="13"/>
  </r>
  <r>
    <x v="1"/>
    <x v="14"/>
  </r>
  <r>
    <x v="1"/>
    <x v="13"/>
  </r>
  <r>
    <x v="1"/>
    <x v="13"/>
  </r>
  <r>
    <x v="1"/>
    <x v="13"/>
  </r>
  <r>
    <x v="1"/>
    <x v="13"/>
  </r>
  <r>
    <x v="1"/>
    <x v="13"/>
  </r>
  <r>
    <x v="1"/>
    <x v="15"/>
  </r>
  <r>
    <x v="1"/>
    <x v="16"/>
  </r>
  <r>
    <x v="1"/>
    <x v="13"/>
  </r>
  <r>
    <x v="1"/>
    <x v="13"/>
  </r>
  <r>
    <x v="1"/>
    <x v="13"/>
  </r>
  <r>
    <x v="1"/>
    <x v="13"/>
  </r>
  <r>
    <x v="1"/>
    <x v="17"/>
  </r>
  <r>
    <x v="1"/>
    <x v="13"/>
  </r>
  <r>
    <x v="1"/>
    <x v="13"/>
  </r>
  <r>
    <x v="1"/>
    <x v="13"/>
  </r>
  <r>
    <x v="1"/>
    <x v="13"/>
  </r>
  <r>
    <x v="1"/>
    <x v="13"/>
  </r>
  <r>
    <x v="1"/>
    <x v="7"/>
  </r>
  <r>
    <x v="1"/>
    <x v="1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0"/>
    <x v="9"/>
  </r>
  <r>
    <x v="0"/>
    <x v="10"/>
  </r>
  <r>
    <x v="0"/>
    <x v="11"/>
  </r>
  <r>
    <x v="0"/>
    <x v="12"/>
  </r>
  <r>
    <x v="0"/>
    <x v="12"/>
  </r>
  <r>
    <x v="0"/>
    <x v="13"/>
  </r>
  <r>
    <x v="1"/>
    <x v="0"/>
  </r>
  <r>
    <x v="1"/>
    <x v="0"/>
  </r>
  <r>
    <x v="1"/>
    <x v="0"/>
  </r>
  <r>
    <x v="1"/>
    <x v="0"/>
  </r>
  <r>
    <x v="1"/>
    <x v="14"/>
  </r>
  <r>
    <x v="1"/>
    <x v="15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0"/>
  </r>
  <r>
    <x v="1"/>
    <x v="0"/>
  </r>
  <r>
    <x v="1"/>
    <x v="0"/>
  </r>
  <r>
    <x v="1"/>
    <x v="0"/>
  </r>
  <r>
    <x v="1"/>
    <x v="16"/>
  </r>
  <r>
    <x v="1"/>
    <x v="17"/>
  </r>
  <r>
    <x v="1"/>
    <x v="9"/>
  </r>
  <r>
    <x v="1"/>
    <x v="10"/>
  </r>
  <r>
    <x v="1"/>
    <x v="11"/>
  </r>
  <r>
    <x v="1"/>
    <x v="12"/>
  </r>
  <r>
    <x v="1"/>
    <x v="12"/>
  </r>
  <r>
    <x v="1"/>
    <x v="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9"/>
  </r>
  <r>
    <x v="0"/>
    <x v="10"/>
  </r>
  <r>
    <x v="0"/>
    <x v="6"/>
  </r>
  <r>
    <x v="0"/>
    <x v="7"/>
  </r>
  <r>
    <x v="0"/>
    <x v="8"/>
  </r>
  <r>
    <x v="0"/>
    <x v="9"/>
  </r>
  <r>
    <x v="0"/>
    <x v="9"/>
  </r>
  <r>
    <x v="0"/>
    <x v="10"/>
  </r>
  <r>
    <x v="1"/>
    <x v="11"/>
  </r>
  <r>
    <x v="1"/>
    <x v="11"/>
  </r>
  <r>
    <x v="1"/>
    <x v="11"/>
  </r>
  <r>
    <x v="1"/>
    <x v="11"/>
  </r>
  <r>
    <x v="1"/>
    <x v="12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4"/>
  </r>
  <r>
    <x v="1"/>
    <x v="11"/>
  </r>
  <r>
    <x v="1"/>
    <x v="11"/>
  </r>
  <r>
    <x v="1"/>
    <x v="11"/>
  </r>
  <r>
    <x v="1"/>
    <x v="11"/>
  </r>
  <r>
    <x v="1"/>
    <x v="15"/>
  </r>
  <r>
    <x v="1"/>
    <x v="11"/>
  </r>
  <r>
    <x v="1"/>
    <x v="11"/>
  </r>
  <r>
    <x v="1"/>
    <x v="11"/>
  </r>
  <r>
    <x v="1"/>
    <x v="11"/>
  </r>
  <r>
    <x v="1"/>
    <x v="11"/>
  </r>
  <r>
    <x v="1"/>
    <x v="16"/>
  </r>
  <r>
    <x v="1"/>
    <x v="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0"/>
    <x v="9"/>
  </r>
  <r>
    <x v="0"/>
    <x v="10"/>
  </r>
  <r>
    <x v="0"/>
    <x v="11"/>
  </r>
  <r>
    <x v="0"/>
    <x v="12"/>
  </r>
  <r>
    <x v="0"/>
    <x v="12"/>
  </r>
  <r>
    <x v="0"/>
    <x v="13"/>
  </r>
  <r>
    <x v="1"/>
    <x v="0"/>
  </r>
  <r>
    <x v="1"/>
    <x v="0"/>
  </r>
  <r>
    <x v="1"/>
    <x v="0"/>
  </r>
  <r>
    <x v="1"/>
    <x v="0"/>
  </r>
  <r>
    <x v="1"/>
    <x v="14"/>
  </r>
  <r>
    <x v="1"/>
    <x v="15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0"/>
  </r>
  <r>
    <x v="1"/>
    <x v="0"/>
  </r>
  <r>
    <x v="1"/>
    <x v="0"/>
  </r>
  <r>
    <x v="1"/>
    <x v="0"/>
  </r>
  <r>
    <x v="1"/>
    <x v="16"/>
  </r>
  <r>
    <x v="1"/>
    <x v="17"/>
  </r>
  <r>
    <x v="1"/>
    <x v="9"/>
  </r>
  <r>
    <x v="1"/>
    <x v="10"/>
  </r>
  <r>
    <x v="1"/>
    <x v="11"/>
  </r>
  <r>
    <x v="1"/>
    <x v="12"/>
  </r>
  <r>
    <x v="1"/>
    <x v="12"/>
  </r>
  <r>
    <x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B6FC0-C86C-41D9-BAC6-AF415900A6ED}" name="PivotTable1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53:N64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 to Reach 5cm Horizontal Error" fld="1" subtotal="count" baseField="1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D5AF3-624A-4DFF-9E01-F1A4A21F301E}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67:I78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Vertical RMSE" fld="1" subtotal="count" baseField="1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AA889-EEB7-4FDD-BD3B-D37D7A442022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67:D78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Vertical RMSE" fld="1" subtotal="count" baseField="1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A34F0-EE95-4EB4-A1F8-0C93C877D4BB}" name="PivotTable2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P67:S78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 to Reach 5cm Vertical Error" fld="1" subtotal="count" baseField="1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EDB60-7C0C-47CF-A9E9-87B23AEAB482}" name="PivotTable1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67:N78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 to Reach 5cm Vertical Error" fld="1" subtotal="count" baseField="1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DCC8A-7ABD-4EA3-9283-D375C46AE958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53:I64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orizontal RMSE" fld="1" subtotal="count" baseField="1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1C9BB-3EB1-419E-A0D1-C3EF408E48C8}" name="PivotTable1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P53:S64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ime to Reach 5cm Horizontal Error" fld="1" subtotal="count" baseField="1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9CE37-2D7E-4C67-A5DF-DBC50CBFBAFF}" name="Horizontal RMSE Static vs Kinematic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3:D64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orizontal RMSE" fld="1" subtotal="count" baseField="1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C94F-6A70-416C-9B01-8B024FEEEF20}">
  <dimension ref="A1:BD78"/>
  <sheetViews>
    <sheetView tabSelected="1" topLeftCell="AA1" zoomScaleNormal="100" workbookViewId="0">
      <selection activeCell="AC8" sqref="AC8"/>
    </sheetView>
  </sheetViews>
  <sheetFormatPr defaultRowHeight="14.4" x14ac:dyDescent="0.3"/>
  <cols>
    <col min="1" max="1" width="12.77734375" customWidth="1"/>
    <col min="2" max="2" width="15.5546875" bestFit="1" customWidth="1"/>
    <col min="3" max="3" width="5.44140625" bestFit="1" customWidth="1"/>
    <col min="4" max="5" width="5.44140625" customWidth="1"/>
    <col min="6" max="6" width="23" bestFit="1" customWidth="1"/>
    <col min="7" max="7" width="15.5546875" bestFit="1" customWidth="1"/>
    <col min="8" max="8" width="9.5546875" bestFit="1" customWidth="1"/>
    <col min="9" max="9" width="10.77734375" bestFit="1" customWidth="1"/>
    <col min="10" max="10" width="5.44140625" customWidth="1"/>
    <col min="11" max="11" width="36.6640625" bestFit="1" customWidth="1"/>
    <col min="12" max="12" width="15.5546875" bestFit="1" customWidth="1"/>
    <col min="13" max="13" width="5.6640625" bestFit="1" customWidth="1"/>
    <col min="14" max="14" width="10.77734375" bestFit="1" customWidth="1"/>
    <col min="15" max="15" width="15.5546875" bestFit="1" customWidth="1"/>
    <col min="16" max="16" width="36.6640625" bestFit="1" customWidth="1"/>
    <col min="17" max="17" width="15.5546875" bestFit="1" customWidth="1"/>
    <col min="18" max="18" width="9.5546875" bestFit="1" customWidth="1"/>
    <col min="19" max="19" width="10.77734375" bestFit="1" customWidth="1"/>
    <col min="20" max="20" width="15.5546875" bestFit="1" customWidth="1"/>
    <col min="21" max="21" width="9.5546875" bestFit="1" customWidth="1"/>
    <col min="22" max="22" width="10.77734375" bestFit="1" customWidth="1"/>
    <col min="23" max="23" width="12.5546875" bestFit="1" customWidth="1"/>
    <col min="24" max="24" width="23" bestFit="1" customWidth="1"/>
    <col min="34" max="34" width="11.88671875" bestFit="1" customWidth="1"/>
    <col min="44" max="44" width="11.88671875" bestFit="1" customWidth="1"/>
  </cols>
  <sheetData>
    <row r="1" spans="1:56" ht="15" thickBot="1" x14ac:dyDescent="0.35">
      <c r="A1" s="49" t="s">
        <v>25</v>
      </c>
      <c r="B1" s="49"/>
      <c r="C1" s="49"/>
      <c r="D1" s="49"/>
      <c r="E1" s="49"/>
      <c r="F1" s="49"/>
      <c r="G1" s="49"/>
      <c r="H1" s="49"/>
      <c r="I1" s="50" t="s">
        <v>71</v>
      </c>
      <c r="J1" s="50"/>
      <c r="K1" s="50"/>
      <c r="L1" s="50"/>
      <c r="M1" s="50"/>
      <c r="N1" s="50"/>
      <c r="O1" s="50"/>
      <c r="P1" s="51"/>
      <c r="Q1" s="47" t="s">
        <v>31</v>
      </c>
      <c r="R1" s="46"/>
      <c r="S1" s="46"/>
      <c r="T1" s="46"/>
      <c r="U1" s="46" t="s">
        <v>35</v>
      </c>
      <c r="V1" s="46"/>
      <c r="W1" s="46"/>
      <c r="X1" s="46"/>
      <c r="Y1" s="46" t="s">
        <v>33</v>
      </c>
      <c r="Z1" s="46"/>
      <c r="AA1" s="46"/>
      <c r="AB1" s="73"/>
      <c r="AC1" s="47" t="s">
        <v>34</v>
      </c>
      <c r="AD1" s="46"/>
      <c r="AE1" s="46"/>
      <c r="AF1" s="48"/>
      <c r="AG1" s="30"/>
    </row>
    <row r="2" spans="1:56" ht="15" thickBot="1" x14ac:dyDescent="0.35">
      <c r="A2" s="41" t="s">
        <v>32</v>
      </c>
      <c r="B2" s="42" t="s">
        <v>31</v>
      </c>
      <c r="C2" s="42" t="s">
        <v>39</v>
      </c>
      <c r="D2" s="42" t="s">
        <v>31</v>
      </c>
      <c r="E2" s="42" t="s">
        <v>32</v>
      </c>
      <c r="F2" s="42" t="s">
        <v>35</v>
      </c>
      <c r="G2" s="42" t="s">
        <v>39</v>
      </c>
      <c r="H2" s="43" t="s">
        <v>35</v>
      </c>
      <c r="I2" t="s">
        <v>32</v>
      </c>
      <c r="J2" t="s">
        <v>73</v>
      </c>
      <c r="K2" t="s">
        <v>39</v>
      </c>
      <c r="L2" t="s">
        <v>73</v>
      </c>
      <c r="M2" t="s">
        <v>32</v>
      </c>
      <c r="N2" t="s">
        <v>72</v>
      </c>
      <c r="O2" t="s">
        <v>39</v>
      </c>
      <c r="P2" t="s">
        <v>72</v>
      </c>
      <c r="Q2" s="6" t="s">
        <v>26</v>
      </c>
      <c r="R2" s="7" t="s">
        <v>27</v>
      </c>
      <c r="S2" s="7" t="s">
        <v>23</v>
      </c>
      <c r="T2" s="7" t="s">
        <v>24</v>
      </c>
      <c r="U2" s="7" t="s">
        <v>26</v>
      </c>
      <c r="V2" s="7" t="s">
        <v>27</v>
      </c>
      <c r="W2" s="7" t="s">
        <v>23</v>
      </c>
      <c r="X2" s="7" t="s">
        <v>24</v>
      </c>
      <c r="Y2" s="7" t="s">
        <v>26</v>
      </c>
      <c r="Z2" s="7" t="s">
        <v>27</v>
      </c>
      <c r="AA2" s="7" t="s">
        <v>23</v>
      </c>
      <c r="AB2" s="67" t="s">
        <v>24</v>
      </c>
      <c r="AC2" s="6" t="s">
        <v>26</v>
      </c>
      <c r="AD2" s="7" t="s">
        <v>27</v>
      </c>
      <c r="AE2" s="7" t="s">
        <v>23</v>
      </c>
      <c r="AF2" s="37" t="s">
        <v>24</v>
      </c>
      <c r="AG2" s="3"/>
      <c r="AH2" s="55" t="s">
        <v>13</v>
      </c>
      <c r="AI2" s="53"/>
      <c r="AJ2" s="53"/>
      <c r="AK2" s="53"/>
      <c r="AL2" s="53"/>
      <c r="AM2" s="53"/>
      <c r="AN2" s="53"/>
      <c r="AO2" s="53"/>
      <c r="AP2" s="54"/>
      <c r="AR2" s="55" t="s">
        <v>12</v>
      </c>
      <c r="AS2" s="53"/>
      <c r="AT2" s="53"/>
      <c r="AU2" s="53"/>
      <c r="AV2" s="53"/>
      <c r="AW2" s="53"/>
      <c r="AX2" s="53"/>
      <c r="AY2" s="53"/>
      <c r="AZ2" s="54"/>
    </row>
    <row r="3" spans="1:56" ht="15" thickBot="1" x14ac:dyDescent="0.35">
      <c r="A3" s="44" t="s">
        <v>2</v>
      </c>
      <c r="B3" s="2">
        <v>3.8300774602430497E-2</v>
      </c>
      <c r="C3" s="3" t="s">
        <v>37</v>
      </c>
      <c r="D3" s="2">
        <v>3.00888939438906E-2</v>
      </c>
      <c r="E3" s="3" t="s">
        <v>2</v>
      </c>
      <c r="F3" s="2">
        <v>2.1071551857860301E-2</v>
      </c>
      <c r="G3" s="3" t="s">
        <v>37</v>
      </c>
      <c r="H3" s="14">
        <v>1.02715138388473E-2</v>
      </c>
      <c r="I3" t="s">
        <v>2</v>
      </c>
      <c r="J3" s="2">
        <v>0.116666666666667</v>
      </c>
      <c r="K3" t="s">
        <v>37</v>
      </c>
      <c r="L3" s="2">
        <v>0</v>
      </c>
      <c r="M3" t="s">
        <v>2</v>
      </c>
      <c r="N3" s="2">
        <v>0.05</v>
      </c>
      <c r="O3" t="s">
        <v>37</v>
      </c>
      <c r="P3" s="2">
        <v>0</v>
      </c>
      <c r="Q3" s="2">
        <v>3.8300774602430497E-2</v>
      </c>
      <c r="R3" s="2">
        <v>3.00888939438906E-2</v>
      </c>
      <c r="S3" s="2">
        <v>3.00888939438906E-2</v>
      </c>
      <c r="T3" s="2">
        <v>2.9132170443066801E-2</v>
      </c>
      <c r="U3" s="2">
        <v>2.1071551857860301E-2</v>
      </c>
      <c r="V3" s="2">
        <v>1.02715138388473E-2</v>
      </c>
      <c r="W3" s="2">
        <v>1.02715138388473E-2</v>
      </c>
      <c r="X3" s="2">
        <v>1.60443984577242E-2</v>
      </c>
      <c r="Y3" s="2">
        <v>0.05</v>
      </c>
      <c r="Z3" s="2">
        <v>0</v>
      </c>
      <c r="AA3" s="2">
        <v>0</v>
      </c>
      <c r="AB3" s="2">
        <v>0</v>
      </c>
      <c r="AC3" s="2">
        <v>0.116666666666667</v>
      </c>
      <c r="AD3" s="2">
        <v>0</v>
      </c>
      <c r="AE3" s="2">
        <v>0</v>
      </c>
      <c r="AF3" s="2">
        <v>0</v>
      </c>
      <c r="AG3" s="3"/>
      <c r="AH3" s="59"/>
      <c r="AI3" s="56" t="s">
        <v>5</v>
      </c>
      <c r="AJ3" s="57"/>
      <c r="AK3" s="57"/>
      <c r="AL3" s="58"/>
      <c r="AM3" s="56" t="s">
        <v>14</v>
      </c>
      <c r="AN3" s="57"/>
      <c r="AO3" s="57"/>
      <c r="AP3" s="58"/>
      <c r="AQ3" s="3"/>
      <c r="AR3" s="59"/>
      <c r="AS3" s="56" t="s">
        <v>5</v>
      </c>
      <c r="AT3" s="57"/>
      <c r="AU3" s="57"/>
      <c r="AV3" s="58"/>
      <c r="AW3" s="56" t="s">
        <v>14</v>
      </c>
      <c r="AX3" s="57"/>
      <c r="AY3" s="57"/>
      <c r="AZ3" s="58"/>
      <c r="BA3" s="3"/>
      <c r="BB3" s="3"/>
      <c r="BC3" s="3"/>
      <c r="BD3" s="3"/>
    </row>
    <row r="4" spans="1:56" ht="15" thickBot="1" x14ac:dyDescent="0.35">
      <c r="A4" s="44" t="s">
        <v>2</v>
      </c>
      <c r="B4" s="1">
        <v>2.6379897370787501E-2</v>
      </c>
      <c r="C4" s="3" t="s">
        <v>37</v>
      </c>
      <c r="D4" s="1">
        <v>1.8324724183152299E-2</v>
      </c>
      <c r="E4" s="3" t="s">
        <v>2</v>
      </c>
      <c r="F4" s="1">
        <v>1.7370581441759202E-2</v>
      </c>
      <c r="G4" s="3" t="s">
        <v>37</v>
      </c>
      <c r="H4" s="15">
        <v>1.18581778287155E-2</v>
      </c>
      <c r="I4" t="s">
        <v>2</v>
      </c>
      <c r="J4" s="1">
        <v>0.1</v>
      </c>
      <c r="K4" t="s">
        <v>37</v>
      </c>
      <c r="L4" s="1">
        <v>0</v>
      </c>
      <c r="M4" t="s">
        <v>2</v>
      </c>
      <c r="N4" s="1">
        <v>0.19166666666666701</v>
      </c>
      <c r="O4" t="s">
        <v>37</v>
      </c>
      <c r="P4" s="1">
        <v>0</v>
      </c>
      <c r="Q4" s="1">
        <v>2.6379897370787501E-2</v>
      </c>
      <c r="R4" s="1">
        <v>1.8324724183152299E-2</v>
      </c>
      <c r="S4" s="1">
        <v>1.8324724183152299E-2</v>
      </c>
      <c r="T4" s="1">
        <v>1.89072491879104E-2</v>
      </c>
      <c r="U4" s="1">
        <v>1.7370581441759202E-2</v>
      </c>
      <c r="V4" s="1">
        <v>1.18581778287155E-2</v>
      </c>
      <c r="W4" s="1">
        <v>1.18581778287155E-2</v>
      </c>
      <c r="X4" s="1">
        <v>2.10722419243469E-2</v>
      </c>
      <c r="Y4" s="1">
        <v>0.19166666666666701</v>
      </c>
      <c r="Z4" s="1">
        <v>0</v>
      </c>
      <c r="AA4" s="1">
        <v>0</v>
      </c>
      <c r="AB4" s="1">
        <v>0</v>
      </c>
      <c r="AC4" s="1">
        <v>0.1</v>
      </c>
      <c r="AD4" s="1">
        <v>0</v>
      </c>
      <c r="AE4" s="1">
        <v>0</v>
      </c>
      <c r="AF4" s="1">
        <v>0</v>
      </c>
      <c r="AG4" s="3"/>
      <c r="AH4" s="60"/>
      <c r="AI4" s="47" t="s">
        <v>3</v>
      </c>
      <c r="AJ4" s="46"/>
      <c r="AK4" s="46" t="s">
        <v>4</v>
      </c>
      <c r="AL4" s="48"/>
      <c r="AM4" s="61" t="s">
        <v>3</v>
      </c>
      <c r="AN4" s="62"/>
      <c r="AO4" s="62" t="s">
        <v>4</v>
      </c>
      <c r="AP4" s="63"/>
      <c r="AQ4" s="3"/>
      <c r="AR4" s="60"/>
      <c r="AS4" s="47" t="s">
        <v>3</v>
      </c>
      <c r="AT4" s="46"/>
      <c r="AU4" s="46" t="s">
        <v>4</v>
      </c>
      <c r="AV4" s="48"/>
      <c r="AW4" s="61" t="s">
        <v>3</v>
      </c>
      <c r="AX4" s="62"/>
      <c r="AY4" s="62" t="s">
        <v>4</v>
      </c>
      <c r="AZ4" s="63"/>
      <c r="BA4" s="3"/>
      <c r="BB4" s="3"/>
      <c r="BC4" s="3"/>
      <c r="BD4" s="3"/>
    </row>
    <row r="5" spans="1:56" ht="15" thickBot="1" x14ac:dyDescent="0.35">
      <c r="A5" s="44" t="s">
        <v>2</v>
      </c>
      <c r="B5" s="1">
        <v>2.38910947851632E-2</v>
      </c>
      <c r="C5" s="3" t="s">
        <v>37</v>
      </c>
      <c r="D5" s="1">
        <v>2.2525655104100799E-2</v>
      </c>
      <c r="E5" s="3" t="s">
        <v>2</v>
      </c>
      <c r="F5" s="1">
        <v>2.08666621024177E-2</v>
      </c>
      <c r="G5" s="3" t="s">
        <v>37</v>
      </c>
      <c r="H5" s="15">
        <v>1.25846018233257E-2</v>
      </c>
      <c r="I5" t="s">
        <v>2</v>
      </c>
      <c r="J5" s="1">
        <v>3.3333333333333298E-2</v>
      </c>
      <c r="K5" t="s">
        <v>37</v>
      </c>
      <c r="L5" s="1">
        <v>0</v>
      </c>
      <c r="M5" t="s">
        <v>2</v>
      </c>
      <c r="N5" s="1">
        <v>3.3333333333333298E-2</v>
      </c>
      <c r="O5" t="s">
        <v>37</v>
      </c>
      <c r="P5" s="1">
        <v>0</v>
      </c>
      <c r="Q5" s="1">
        <v>2.38910947851632E-2</v>
      </c>
      <c r="R5" s="1">
        <v>2.2525655104100799E-2</v>
      </c>
      <c r="S5" s="1">
        <v>2.2525655104100799E-2</v>
      </c>
      <c r="T5" s="1">
        <v>2.4878991909401401E-2</v>
      </c>
      <c r="U5" s="1">
        <v>2.08666621024177E-2</v>
      </c>
      <c r="V5" s="1">
        <v>1.25846018233257E-2</v>
      </c>
      <c r="W5" s="1">
        <v>1.25846018233257E-2</v>
      </c>
      <c r="X5" s="1">
        <v>9.4047600110472099E-3</v>
      </c>
      <c r="Y5" s="1">
        <v>3.3333333333333298E-2</v>
      </c>
      <c r="Z5" s="1">
        <v>0</v>
      </c>
      <c r="AA5" s="1">
        <v>0</v>
      </c>
      <c r="AB5" s="1">
        <v>0</v>
      </c>
      <c r="AC5" s="1">
        <v>3.3333333333333298E-2</v>
      </c>
      <c r="AD5" s="1">
        <v>0</v>
      </c>
      <c r="AE5" s="1">
        <v>0</v>
      </c>
      <c r="AF5" s="1">
        <v>0</v>
      </c>
      <c r="AG5" s="3"/>
      <c r="AH5" s="16" t="s">
        <v>0</v>
      </c>
      <c r="AI5" s="6" t="s">
        <v>1</v>
      </c>
      <c r="AJ5" s="7" t="s">
        <v>2</v>
      </c>
      <c r="AK5" s="8" t="s">
        <v>1</v>
      </c>
      <c r="AL5" s="9" t="s">
        <v>2</v>
      </c>
      <c r="AM5" s="10" t="s">
        <v>1</v>
      </c>
      <c r="AN5" s="7" t="s">
        <v>2</v>
      </c>
      <c r="AO5" s="8" t="s">
        <v>1</v>
      </c>
      <c r="AP5" s="9" t="s">
        <v>2</v>
      </c>
      <c r="AQ5" s="3"/>
      <c r="AR5" s="16" t="s">
        <v>0</v>
      </c>
      <c r="AS5" s="6" t="s">
        <v>1</v>
      </c>
      <c r="AT5" s="7" t="s">
        <v>2</v>
      </c>
      <c r="AU5" s="8" t="s">
        <v>1</v>
      </c>
      <c r="AV5" s="9" t="s">
        <v>2</v>
      </c>
      <c r="AW5" s="10" t="s">
        <v>1</v>
      </c>
      <c r="AX5" s="7" t="s">
        <v>2</v>
      </c>
      <c r="AY5" s="8" t="s">
        <v>1</v>
      </c>
      <c r="AZ5" s="9" t="s">
        <v>2</v>
      </c>
      <c r="BA5" s="3"/>
      <c r="BB5" s="3"/>
      <c r="BC5" s="3"/>
      <c r="BD5" s="3"/>
    </row>
    <row r="6" spans="1:56" x14ac:dyDescent="0.3">
      <c r="A6" s="44" t="s">
        <v>2</v>
      </c>
      <c r="B6" s="1">
        <v>1.71707348756014E-2</v>
      </c>
      <c r="C6" s="3" t="s">
        <v>37</v>
      </c>
      <c r="D6" s="1">
        <v>9.1074421501488902E-3</v>
      </c>
      <c r="E6" s="3" t="s">
        <v>2</v>
      </c>
      <c r="F6" s="1">
        <v>3.2520561808473798E-2</v>
      </c>
      <c r="G6" s="3" t="s">
        <v>37</v>
      </c>
      <c r="H6" s="15">
        <v>1.39206959752098E-2</v>
      </c>
      <c r="I6" t="s">
        <v>2</v>
      </c>
      <c r="J6" s="1">
        <v>0.108333333333333</v>
      </c>
      <c r="K6" t="s">
        <v>37</v>
      </c>
      <c r="L6" s="1">
        <v>0</v>
      </c>
      <c r="M6" t="s">
        <v>2</v>
      </c>
      <c r="N6" s="1">
        <v>5.83333333333333E-2</v>
      </c>
      <c r="O6" t="s">
        <v>37</v>
      </c>
      <c r="P6" s="1">
        <v>0</v>
      </c>
      <c r="Q6" s="1">
        <v>1.71707348756014E-2</v>
      </c>
      <c r="R6" s="1">
        <v>9.1074421501488902E-3</v>
      </c>
      <c r="S6" s="1">
        <v>9.1074421501488902E-3</v>
      </c>
      <c r="T6" s="1">
        <v>9.04097507647845E-3</v>
      </c>
      <c r="U6" s="1">
        <v>3.2520561808473798E-2</v>
      </c>
      <c r="V6" s="1">
        <v>1.39206959752098E-2</v>
      </c>
      <c r="W6" s="1">
        <v>1.39206959752098E-2</v>
      </c>
      <c r="X6" s="1">
        <v>1.03368978308862E-2</v>
      </c>
      <c r="Y6" s="1">
        <v>5.83333333333333E-2</v>
      </c>
      <c r="Z6" s="1">
        <v>0</v>
      </c>
      <c r="AA6" s="1">
        <v>0</v>
      </c>
      <c r="AB6" s="1">
        <v>0</v>
      </c>
      <c r="AC6" s="1">
        <v>0.108333333333333</v>
      </c>
      <c r="AD6" s="1">
        <v>0</v>
      </c>
      <c r="AE6" s="1">
        <v>0</v>
      </c>
      <c r="AF6" s="1">
        <v>0</v>
      </c>
      <c r="AG6" s="64"/>
      <c r="AH6" s="68" t="s">
        <v>6</v>
      </c>
      <c r="AI6" s="13">
        <v>1.02715138388473E-2</v>
      </c>
      <c r="AJ6" s="2">
        <v>2.1071551857860301E-2</v>
      </c>
      <c r="AK6" s="2">
        <v>1.60443984577242E-2</v>
      </c>
      <c r="AL6" s="14">
        <v>0.139790082373804</v>
      </c>
      <c r="AM6" s="11">
        <v>1.0298937633091599E-2</v>
      </c>
      <c r="AN6" s="2">
        <v>2.3508767636129E-2</v>
      </c>
      <c r="AO6" s="2">
        <v>2.4839099182880801E-2</v>
      </c>
      <c r="AP6" s="14">
        <v>0.15703361625099099</v>
      </c>
      <c r="AQ6" s="3"/>
      <c r="AR6" s="26" t="s">
        <v>6</v>
      </c>
      <c r="AS6" s="13">
        <v>3.00888939438906E-2</v>
      </c>
      <c r="AT6" s="2">
        <v>3.8300774602430497E-2</v>
      </c>
      <c r="AU6" s="2">
        <v>2.9132170443066801E-2</v>
      </c>
      <c r="AV6" s="14">
        <v>0.15538876700710799</v>
      </c>
      <c r="AW6" s="11">
        <v>3.09220550722102E-2</v>
      </c>
      <c r="AX6" s="2">
        <v>3.8829408434963901E-2</v>
      </c>
      <c r="AY6" s="2">
        <v>2.8329503801185998E-2</v>
      </c>
      <c r="AZ6" s="14">
        <v>0.15053496215359499</v>
      </c>
      <c r="BA6" s="3"/>
      <c r="BB6" s="3"/>
      <c r="BC6" s="3"/>
      <c r="BD6" s="3"/>
    </row>
    <row r="7" spans="1:56" x14ac:dyDescent="0.3">
      <c r="A7" s="44" t="s">
        <v>2</v>
      </c>
      <c r="B7" s="1">
        <v>5.3977031123648302E-2</v>
      </c>
      <c r="C7" s="3" t="s">
        <v>37</v>
      </c>
      <c r="D7" s="1">
        <v>9.1823057458811197E-2</v>
      </c>
      <c r="E7" s="3" t="s">
        <v>2</v>
      </c>
      <c r="F7" s="1">
        <v>3.6712019416645598E-2</v>
      </c>
      <c r="G7" s="3" t="s">
        <v>37</v>
      </c>
      <c r="H7" s="15">
        <v>0.103012001020044</v>
      </c>
      <c r="I7" t="s">
        <v>2</v>
      </c>
      <c r="J7" s="1">
        <v>0.30833333333333302</v>
      </c>
      <c r="K7" t="s">
        <v>37</v>
      </c>
      <c r="L7" s="1">
        <v>23.524999999999999</v>
      </c>
      <c r="M7" t="s">
        <v>2</v>
      </c>
      <c r="N7" s="1">
        <v>8.3333333333333301E-2</v>
      </c>
      <c r="O7" t="s">
        <v>37</v>
      </c>
      <c r="P7" s="1">
        <v>23.524999999999999</v>
      </c>
      <c r="Q7" s="1">
        <v>5.3977031123648302E-2</v>
      </c>
      <c r="R7" s="1">
        <v>9.1823057458811197E-2</v>
      </c>
      <c r="S7" s="1">
        <v>9.1823057458811197E-2</v>
      </c>
      <c r="T7" s="1">
        <v>0.126094822298946</v>
      </c>
      <c r="U7" s="1">
        <v>3.6712019416645598E-2</v>
      </c>
      <c r="V7" s="1">
        <v>0.103012001020044</v>
      </c>
      <c r="W7" s="1">
        <v>0.103012001020044</v>
      </c>
      <c r="X7" s="1">
        <v>7.2000300050488394E-2</v>
      </c>
      <c r="Y7" s="1">
        <v>8.3333333333333301E-2</v>
      </c>
      <c r="Z7" s="1">
        <v>23.524999999999999</v>
      </c>
      <c r="AA7" s="1">
        <v>23.524999999999999</v>
      </c>
      <c r="AB7" s="1">
        <v>0.45</v>
      </c>
      <c r="AC7" s="1">
        <v>0.30833333333333302</v>
      </c>
      <c r="AD7" s="1">
        <v>23.524999999999999</v>
      </c>
      <c r="AE7" s="1">
        <v>23.524999999999999</v>
      </c>
      <c r="AF7" s="1">
        <v>0.45</v>
      </c>
      <c r="AG7" s="65"/>
      <c r="AH7" s="69" t="s">
        <v>7</v>
      </c>
      <c r="AI7" s="5">
        <v>1.18581778287155E-2</v>
      </c>
      <c r="AJ7" s="1">
        <v>1.7370581441759202E-2</v>
      </c>
      <c r="AK7" s="1">
        <v>2.10722419243469E-2</v>
      </c>
      <c r="AL7" s="15">
        <v>0.10915292811817801</v>
      </c>
      <c r="AM7" s="12">
        <v>2.0148211783350099E-2</v>
      </c>
      <c r="AN7" s="1">
        <v>5.9003009836645998E-2</v>
      </c>
      <c r="AO7" s="1">
        <v>2.1954517324515099E-2</v>
      </c>
      <c r="AP7" s="15">
        <v>0.39749286292757502</v>
      </c>
      <c r="AQ7" s="3"/>
      <c r="AR7" s="27" t="s">
        <v>7</v>
      </c>
      <c r="AS7" s="5">
        <v>1.8324724183152299E-2</v>
      </c>
      <c r="AT7" s="1">
        <v>2.6379897370787501E-2</v>
      </c>
      <c r="AU7" s="1">
        <v>1.89072491879104E-2</v>
      </c>
      <c r="AV7" s="15">
        <v>0.128303677699798</v>
      </c>
      <c r="AW7" s="12">
        <v>2.1129576967228898E-2</v>
      </c>
      <c r="AX7" s="1">
        <v>2.21802873531118E-2</v>
      </c>
      <c r="AY7" s="1">
        <v>2.37167267819718E-2</v>
      </c>
      <c r="AZ7" s="15">
        <v>7.6853860982118299E-2</v>
      </c>
      <c r="BA7" s="3"/>
      <c r="BB7" s="3"/>
      <c r="BC7" s="3"/>
      <c r="BD7" s="3"/>
    </row>
    <row r="8" spans="1:56" x14ac:dyDescent="0.3">
      <c r="A8" s="44" t="s">
        <v>2</v>
      </c>
      <c r="B8" s="1">
        <v>4.2378304774283303E-2</v>
      </c>
      <c r="C8" s="3" t="s">
        <v>37</v>
      </c>
      <c r="D8" s="1">
        <v>2.8039118309185498E-2</v>
      </c>
      <c r="E8" s="3" t="s">
        <v>2</v>
      </c>
      <c r="F8" s="1">
        <v>3.2895827476128001E-2</v>
      </c>
      <c r="G8" s="3" t="s">
        <v>37</v>
      </c>
      <c r="H8" s="15">
        <v>2.1732348367209098E-2</v>
      </c>
      <c r="I8" t="s">
        <v>2</v>
      </c>
      <c r="J8" s="1">
        <v>0.6</v>
      </c>
      <c r="K8" t="s">
        <v>37</v>
      </c>
      <c r="L8" s="1">
        <v>0</v>
      </c>
      <c r="M8" t="s">
        <v>2</v>
      </c>
      <c r="N8" s="1">
        <v>8.3333333333333297E-3</v>
      </c>
      <c r="O8" t="s">
        <v>37</v>
      </c>
      <c r="P8" s="1">
        <v>0</v>
      </c>
      <c r="Q8" s="1">
        <v>4.2378304774283303E-2</v>
      </c>
      <c r="R8" s="1">
        <v>2.8039118309185498E-2</v>
      </c>
      <c r="S8" s="1">
        <v>2.8039118309185498E-2</v>
      </c>
      <c r="T8" s="1">
        <v>3.5059155951352498E-2</v>
      </c>
      <c r="U8" s="1">
        <v>3.2895827476128001E-2</v>
      </c>
      <c r="V8" s="1">
        <v>2.1732348367209098E-2</v>
      </c>
      <c r="W8" s="1">
        <v>2.1732348367209098E-2</v>
      </c>
      <c r="X8" s="1">
        <v>7.27726387587775E-2</v>
      </c>
      <c r="Y8" s="1">
        <v>8.3333333333333297E-3</v>
      </c>
      <c r="Z8" s="1">
        <v>0</v>
      </c>
      <c r="AA8" s="1">
        <v>0</v>
      </c>
      <c r="AB8" s="1">
        <v>0.375</v>
      </c>
      <c r="AC8" s="1">
        <v>0.6</v>
      </c>
      <c r="AD8" s="1">
        <v>0</v>
      </c>
      <c r="AE8" s="1">
        <v>0</v>
      </c>
      <c r="AF8" s="1">
        <v>0.375</v>
      </c>
      <c r="AG8" s="65"/>
      <c r="AH8" s="70" t="s">
        <v>8</v>
      </c>
      <c r="AI8" s="5">
        <v>1.25846018233257E-2</v>
      </c>
      <c r="AJ8" s="1">
        <v>2.08666621024177E-2</v>
      </c>
      <c r="AK8" s="1">
        <v>9.4047600110472099E-3</v>
      </c>
      <c r="AL8" s="15">
        <v>0.13334967992076499</v>
      </c>
      <c r="AM8" s="12">
        <v>1.3460572770356999E-2</v>
      </c>
      <c r="AN8" s="1">
        <v>1.6422903958667801E-2</v>
      </c>
      <c r="AO8" s="1">
        <v>6.96880940556854E-3</v>
      </c>
      <c r="AP8" s="15">
        <v>8.8189586040812201E-2</v>
      </c>
      <c r="AQ8" s="3"/>
      <c r="AR8" s="28" t="s">
        <v>8</v>
      </c>
      <c r="AS8" s="5">
        <v>2.2525655104100799E-2</v>
      </c>
      <c r="AT8" s="1">
        <v>2.38910947851632E-2</v>
      </c>
      <c r="AU8" s="1">
        <v>2.4878991909401401E-2</v>
      </c>
      <c r="AV8" s="15">
        <v>4.04458545181791E-2</v>
      </c>
      <c r="AW8" s="12">
        <v>2.25045086373824E-2</v>
      </c>
      <c r="AX8" s="1">
        <v>2.6388152712231501E-2</v>
      </c>
      <c r="AY8" s="1">
        <v>2.3675619790002999E-2</v>
      </c>
      <c r="AZ8" s="15">
        <v>7.9616486258862307E-2</v>
      </c>
      <c r="BA8" s="3"/>
      <c r="BB8" s="3"/>
      <c r="BC8" s="3"/>
      <c r="BD8" s="3"/>
    </row>
    <row r="9" spans="1:56" x14ac:dyDescent="0.3">
      <c r="A9" s="44" t="s">
        <v>2</v>
      </c>
      <c r="B9" s="1">
        <v>0.15538876700710799</v>
      </c>
      <c r="C9" s="3" t="s">
        <v>37</v>
      </c>
      <c r="D9" s="1">
        <v>3.8300774602430497E-2</v>
      </c>
      <c r="E9" s="3" t="s">
        <v>2</v>
      </c>
      <c r="F9" s="1">
        <v>0.139790082373804</v>
      </c>
      <c r="G9" s="3" t="s">
        <v>37</v>
      </c>
      <c r="H9" s="15">
        <v>2.1071551857860301E-2</v>
      </c>
      <c r="I9" t="s">
        <v>2</v>
      </c>
      <c r="J9" s="1">
        <v>0.116666666666667</v>
      </c>
      <c r="K9" t="s">
        <v>37</v>
      </c>
      <c r="L9" s="1">
        <v>0.05</v>
      </c>
      <c r="M9" t="s">
        <v>2</v>
      </c>
      <c r="N9" s="1">
        <v>0.05</v>
      </c>
      <c r="O9" t="s">
        <v>37</v>
      </c>
      <c r="P9" s="1">
        <v>0.05</v>
      </c>
      <c r="Q9" s="1">
        <v>0.15538876700710799</v>
      </c>
      <c r="R9" s="1">
        <v>2.9132170443066801E-2</v>
      </c>
      <c r="S9" s="1">
        <v>3.8300774602430497E-2</v>
      </c>
      <c r="T9" s="1">
        <v>0.15538876700710799</v>
      </c>
      <c r="U9" s="1">
        <v>0.139790082373804</v>
      </c>
      <c r="V9" s="1">
        <v>1.60443984577242E-2</v>
      </c>
      <c r="W9" s="1">
        <v>2.1071551857860301E-2</v>
      </c>
      <c r="X9" s="1">
        <v>0.139790082373804</v>
      </c>
      <c r="Y9" s="1">
        <v>0.05</v>
      </c>
      <c r="Z9" s="1">
        <v>0</v>
      </c>
      <c r="AA9" s="1">
        <v>0.05</v>
      </c>
      <c r="AB9" s="1">
        <v>0.05</v>
      </c>
      <c r="AC9" s="1">
        <v>0.116666666666667</v>
      </c>
      <c r="AD9" s="1">
        <v>0</v>
      </c>
      <c r="AE9" s="1">
        <v>0.05</v>
      </c>
      <c r="AF9" s="1">
        <v>0.05</v>
      </c>
      <c r="AG9" s="65"/>
      <c r="AH9" s="70" t="s">
        <v>9</v>
      </c>
      <c r="AI9" s="5">
        <v>1.39206959752098E-2</v>
      </c>
      <c r="AJ9" s="1">
        <v>3.2520561808473798E-2</v>
      </c>
      <c r="AK9" s="1">
        <v>1.03368978308862E-2</v>
      </c>
      <c r="AL9" s="15">
        <v>0.209788440276716</v>
      </c>
      <c r="AM9" s="12">
        <v>1.40289807299603E-2</v>
      </c>
      <c r="AN9" s="1">
        <v>4.7490995518738401E-2</v>
      </c>
      <c r="AO9" s="1">
        <v>7.2099547425972599E-3</v>
      </c>
      <c r="AP9" s="15">
        <v>0.30286019895915001</v>
      </c>
      <c r="AQ9" s="3"/>
      <c r="AR9" s="28" t="s">
        <v>9</v>
      </c>
      <c r="AS9" s="5">
        <v>9.1074421501488902E-3</v>
      </c>
      <c r="AT9" s="1">
        <v>1.71707348756014E-2</v>
      </c>
      <c r="AU9" s="1">
        <v>9.04097507647845E-3</v>
      </c>
      <c r="AV9" s="15">
        <v>0.10299176760118101</v>
      </c>
      <c r="AW9" s="12">
        <v>9.5594035280603205E-3</v>
      </c>
      <c r="AX9" s="1">
        <v>3.9904613854674399E-2</v>
      </c>
      <c r="AY9" s="1">
        <v>8.2847866912093698E-3</v>
      </c>
      <c r="AZ9" s="15">
        <v>0.25932738215359602</v>
      </c>
      <c r="BA9" s="3"/>
      <c r="BB9" s="3"/>
      <c r="BC9" s="3"/>
      <c r="BD9" s="3"/>
    </row>
    <row r="10" spans="1:56" x14ac:dyDescent="0.3">
      <c r="A10" s="44" t="s">
        <v>2</v>
      </c>
      <c r="B10" s="1">
        <v>0.128303677699798</v>
      </c>
      <c r="C10" s="3" t="s">
        <v>37</v>
      </c>
      <c r="D10" s="1">
        <v>2.6379897370787501E-2</v>
      </c>
      <c r="E10" s="3" t="s">
        <v>2</v>
      </c>
      <c r="F10" s="1">
        <v>0.10915292811817801</v>
      </c>
      <c r="G10" s="3" t="s">
        <v>37</v>
      </c>
      <c r="H10" s="15">
        <v>1.7370581441759202E-2</v>
      </c>
      <c r="I10" t="s">
        <v>2</v>
      </c>
      <c r="J10" s="1">
        <v>0.1</v>
      </c>
      <c r="K10" t="s">
        <v>37</v>
      </c>
      <c r="L10" s="1">
        <v>0.19166666666666701</v>
      </c>
      <c r="M10" t="s">
        <v>2</v>
      </c>
      <c r="N10" s="1">
        <v>0.19166666666666701</v>
      </c>
      <c r="O10" t="s">
        <v>37</v>
      </c>
      <c r="P10" s="1">
        <v>0.19166666666666701</v>
      </c>
      <c r="Q10" s="1">
        <v>0.128303677699798</v>
      </c>
      <c r="R10" s="1">
        <v>1.89072491879104E-2</v>
      </c>
      <c r="S10" s="1">
        <v>2.6379897370787501E-2</v>
      </c>
      <c r="T10" s="1">
        <v>0.128303677699798</v>
      </c>
      <c r="U10" s="1">
        <v>0.10915292811817801</v>
      </c>
      <c r="V10" s="1">
        <v>2.10722419243469E-2</v>
      </c>
      <c r="W10" s="1">
        <v>1.7370581441759202E-2</v>
      </c>
      <c r="X10" s="1">
        <v>0.10915292811817801</v>
      </c>
      <c r="Y10" s="1">
        <v>0.19166666666666701</v>
      </c>
      <c r="Z10" s="1">
        <v>0</v>
      </c>
      <c r="AA10" s="1">
        <v>0.19166666666666701</v>
      </c>
      <c r="AB10" s="1">
        <v>0.19166666666666701</v>
      </c>
      <c r="AC10" s="1">
        <v>0.1</v>
      </c>
      <c r="AD10" s="1">
        <v>0</v>
      </c>
      <c r="AE10" s="1">
        <v>0.19166666666666701</v>
      </c>
      <c r="AF10" s="1">
        <v>0.19166666666666701</v>
      </c>
      <c r="AG10" s="65"/>
      <c r="AH10" s="70" t="s">
        <v>10</v>
      </c>
      <c r="AI10" s="5">
        <v>0.103012001020044</v>
      </c>
      <c r="AJ10" s="1">
        <v>3.6712019416645598E-2</v>
      </c>
      <c r="AK10" s="1">
        <v>7.2000300050488394E-2</v>
      </c>
      <c r="AL10" s="15">
        <v>0.178634627425205</v>
      </c>
      <c r="AM10" s="12">
        <v>6.8741997650256195E-2</v>
      </c>
      <c r="AN10" s="1">
        <v>2.6905146736303499E-2</v>
      </c>
      <c r="AO10" s="1">
        <v>6.1710768258494898E-2</v>
      </c>
      <c r="AP10" s="15">
        <v>0.117792855965137</v>
      </c>
      <c r="AQ10" s="3"/>
      <c r="AR10" s="28" t="s">
        <v>10</v>
      </c>
      <c r="AS10" s="5">
        <v>9.1823057458811197E-2</v>
      </c>
      <c r="AT10" s="1">
        <v>5.3977031123648302E-2</v>
      </c>
      <c r="AU10" s="1">
        <v>0.126094822298946</v>
      </c>
      <c r="AV10" s="15">
        <v>0.190621321787038</v>
      </c>
      <c r="AW10" s="12">
        <v>5.1406219066636102E-2</v>
      </c>
      <c r="AX10" s="1">
        <v>5.9624063544804803E-2</v>
      </c>
      <c r="AY10" s="1">
        <v>0.17085429568385699</v>
      </c>
      <c r="AZ10" s="15">
        <v>0.24329186092859501</v>
      </c>
      <c r="BA10" s="3"/>
      <c r="BB10" s="3"/>
      <c r="BC10" s="3"/>
      <c r="BD10" s="3"/>
    </row>
    <row r="11" spans="1:56" ht="15" thickBot="1" x14ac:dyDescent="0.35">
      <c r="A11" s="44" t="s">
        <v>2</v>
      </c>
      <c r="B11" s="1">
        <v>4.04458545181791E-2</v>
      </c>
      <c r="C11" s="3" t="s">
        <v>37</v>
      </c>
      <c r="D11" s="1">
        <v>2.38910947851632E-2</v>
      </c>
      <c r="E11" s="3" t="s">
        <v>2</v>
      </c>
      <c r="F11" s="1">
        <v>0.13334967992076499</v>
      </c>
      <c r="G11" s="3" t="s">
        <v>37</v>
      </c>
      <c r="H11" s="15">
        <v>2.08666621024177E-2</v>
      </c>
      <c r="I11" t="s">
        <v>2</v>
      </c>
      <c r="J11" s="1">
        <v>3.3333333333333298E-2</v>
      </c>
      <c r="K11" t="s">
        <v>37</v>
      </c>
      <c r="L11" s="1">
        <v>3.3333333333333298E-2</v>
      </c>
      <c r="M11" t="s">
        <v>2</v>
      </c>
      <c r="N11" s="1">
        <v>3.3333333333333298E-2</v>
      </c>
      <c r="O11" t="s">
        <v>37</v>
      </c>
      <c r="P11" s="1">
        <v>3.3333333333333298E-2</v>
      </c>
      <c r="Q11" s="1">
        <v>4.04458545181791E-2</v>
      </c>
      <c r="R11" s="1">
        <v>2.4878991909401401E-2</v>
      </c>
      <c r="S11" s="1">
        <v>2.38910947851632E-2</v>
      </c>
      <c r="T11" s="1">
        <v>4.04458545181791E-2</v>
      </c>
      <c r="U11" s="1">
        <v>0.13334967992076499</v>
      </c>
      <c r="V11" s="1">
        <v>9.4047600110472099E-3</v>
      </c>
      <c r="W11" s="1">
        <v>2.08666621024177E-2</v>
      </c>
      <c r="X11" s="1">
        <v>0.13334967992076499</v>
      </c>
      <c r="Y11" s="1">
        <v>3.3333333333333298E-2</v>
      </c>
      <c r="Z11" s="1">
        <v>0</v>
      </c>
      <c r="AA11" s="1">
        <v>3.3333333333333298E-2</v>
      </c>
      <c r="AB11" s="1">
        <v>3.3333333333333298E-2</v>
      </c>
      <c r="AC11" s="1">
        <v>3.3333333333333298E-2</v>
      </c>
      <c r="AD11" s="1">
        <v>0</v>
      </c>
      <c r="AE11" s="1">
        <v>3.3333333333333298E-2</v>
      </c>
      <c r="AF11" s="1">
        <v>3.3333333333333298E-2</v>
      </c>
      <c r="AG11" s="66"/>
      <c r="AH11" s="71" t="s">
        <v>11</v>
      </c>
      <c r="AI11" s="17">
        <v>2.1732348367209098E-2</v>
      </c>
      <c r="AJ11" s="18">
        <v>3.2895827476128001E-2</v>
      </c>
      <c r="AK11" s="18">
        <v>7.27726387587775E-2</v>
      </c>
      <c r="AL11" s="19">
        <v>0.19126166667541</v>
      </c>
      <c r="AM11" s="24">
        <v>2.04754146286385E-2</v>
      </c>
      <c r="AN11" s="18">
        <v>3.5433203609969398E-2</v>
      </c>
      <c r="AO11" s="18">
        <v>6.4883457721877605E-2</v>
      </c>
      <c r="AP11" s="19">
        <v>0.22172747479371999</v>
      </c>
      <c r="AQ11" s="3"/>
      <c r="AR11" s="29" t="s">
        <v>11</v>
      </c>
      <c r="AS11" s="17">
        <v>2.8039118309185498E-2</v>
      </c>
      <c r="AT11" s="18">
        <v>4.2378304774283303E-2</v>
      </c>
      <c r="AU11" s="18">
        <v>3.5059155951352498E-2</v>
      </c>
      <c r="AV11" s="19">
        <v>0.19101888744887799</v>
      </c>
      <c r="AW11" s="24">
        <v>2.9600172906217099E-2</v>
      </c>
      <c r="AX11" s="18">
        <v>4.0094294865987097E-2</v>
      </c>
      <c r="AY11" s="18">
        <v>3.7619030987930797E-2</v>
      </c>
      <c r="AZ11" s="19">
        <v>0.14929524600242799</v>
      </c>
      <c r="BA11" s="3"/>
      <c r="BB11" s="3"/>
      <c r="BC11" s="3"/>
      <c r="BD11" s="3"/>
    </row>
    <row r="12" spans="1:56" ht="15" thickBot="1" x14ac:dyDescent="0.35">
      <c r="A12" s="44" t="s">
        <v>2</v>
      </c>
      <c r="B12" s="1">
        <v>0.10299176760118101</v>
      </c>
      <c r="C12" s="3" t="s">
        <v>37</v>
      </c>
      <c r="D12" s="1">
        <v>1.71707348756014E-2</v>
      </c>
      <c r="E12" s="3" t="s">
        <v>2</v>
      </c>
      <c r="F12" s="1">
        <v>0.209788440276716</v>
      </c>
      <c r="G12" s="3" t="s">
        <v>37</v>
      </c>
      <c r="H12" s="15">
        <v>3.2520561808473798E-2</v>
      </c>
      <c r="I12" t="s">
        <v>2</v>
      </c>
      <c r="J12" s="1">
        <v>0.108333333333333</v>
      </c>
      <c r="K12" t="s">
        <v>37</v>
      </c>
      <c r="L12" s="1">
        <v>5.83333333333333E-2</v>
      </c>
      <c r="M12" t="s">
        <v>2</v>
      </c>
      <c r="N12" s="1">
        <v>5.83333333333333E-2</v>
      </c>
      <c r="O12" t="s">
        <v>37</v>
      </c>
      <c r="P12" s="1">
        <v>5.83333333333333E-2</v>
      </c>
      <c r="Q12" s="1">
        <v>0.10299176760118101</v>
      </c>
      <c r="R12" s="1">
        <v>9.04097507647845E-3</v>
      </c>
      <c r="S12" s="1">
        <v>1.71707348756014E-2</v>
      </c>
      <c r="T12" s="1">
        <v>0.10299176760118101</v>
      </c>
      <c r="U12" s="1">
        <v>0.209788440276716</v>
      </c>
      <c r="V12" s="1">
        <v>1.03368978308862E-2</v>
      </c>
      <c r="W12" s="1">
        <v>3.2520561808473798E-2</v>
      </c>
      <c r="X12" s="1">
        <v>0.209788440276716</v>
      </c>
      <c r="Y12" s="1">
        <v>5.83333333333333E-2</v>
      </c>
      <c r="Z12" s="1">
        <v>0</v>
      </c>
      <c r="AA12" s="1">
        <v>5.83333333333333E-2</v>
      </c>
      <c r="AB12" s="1">
        <v>5.83333333333333E-2</v>
      </c>
      <c r="AC12" s="1">
        <v>0.108333333333333</v>
      </c>
      <c r="AD12" s="1">
        <v>0</v>
      </c>
      <c r="AE12" s="1">
        <v>5.83333333333333E-2</v>
      </c>
      <c r="AF12" s="1">
        <v>5.83333333333333E-2</v>
      </c>
      <c r="AG12" s="3"/>
      <c r="AH12" s="20" t="s">
        <v>15</v>
      </c>
      <c r="AI12" s="21">
        <f t="shared" ref="AI12:AP12" si="0">AVERAGE(AI6:AI11)</f>
        <v>2.8896556475558569E-2</v>
      </c>
      <c r="AJ12" s="22">
        <f t="shared" si="0"/>
        <v>2.6906200683880766E-2</v>
      </c>
      <c r="AK12" s="22">
        <f t="shared" si="0"/>
        <v>3.3605206172211737E-2</v>
      </c>
      <c r="AL12" s="23">
        <f t="shared" si="0"/>
        <v>0.16032957079834634</v>
      </c>
      <c r="AM12" s="25">
        <f t="shared" si="0"/>
        <v>2.4525685865942282E-2</v>
      </c>
      <c r="AN12" s="22">
        <f t="shared" si="0"/>
        <v>3.4794004549409015E-2</v>
      </c>
      <c r="AO12" s="22">
        <f t="shared" si="0"/>
        <v>3.1261101105989036E-2</v>
      </c>
      <c r="AP12" s="23">
        <f t="shared" si="0"/>
        <v>0.2141827658228975</v>
      </c>
      <c r="AQ12" s="3"/>
      <c r="AR12" s="20" t="s">
        <v>15</v>
      </c>
      <c r="AS12" s="21">
        <f t="shared" ref="AS12:AZ12" si="1">AVERAGE(AS6:AS11)</f>
        <v>3.3318148524881547E-2</v>
      </c>
      <c r="AT12" s="22">
        <f t="shared" si="1"/>
        <v>3.3682972921985702E-2</v>
      </c>
      <c r="AU12" s="22">
        <f t="shared" si="1"/>
        <v>4.0518894144525926E-2</v>
      </c>
      <c r="AV12" s="23">
        <f t="shared" si="1"/>
        <v>0.13479504601036368</v>
      </c>
      <c r="AW12" s="25">
        <f t="shared" si="1"/>
        <v>2.7520322696289175E-2</v>
      </c>
      <c r="AX12" s="22">
        <f t="shared" si="1"/>
        <v>3.783680346096225E-2</v>
      </c>
      <c r="AY12" s="22">
        <f t="shared" si="1"/>
        <v>4.8746660622692999E-2</v>
      </c>
      <c r="AZ12" s="23">
        <f t="shared" si="1"/>
        <v>0.15981996641319909</v>
      </c>
      <c r="BA12" s="3"/>
      <c r="BB12" s="3"/>
      <c r="BC12" s="3"/>
      <c r="BD12" s="3"/>
    </row>
    <row r="13" spans="1:56" ht="15" thickBot="1" x14ac:dyDescent="0.35">
      <c r="A13" s="44" t="s">
        <v>2</v>
      </c>
      <c r="B13" s="1">
        <v>0.190621321787038</v>
      </c>
      <c r="C13" s="3" t="s">
        <v>37</v>
      </c>
      <c r="D13" s="1">
        <v>5.3977031123648302E-2</v>
      </c>
      <c r="E13" s="3" t="s">
        <v>2</v>
      </c>
      <c r="F13" s="1">
        <v>0.178634627425205</v>
      </c>
      <c r="G13" s="3" t="s">
        <v>37</v>
      </c>
      <c r="H13" s="15">
        <v>3.6712019416645598E-2</v>
      </c>
      <c r="I13" t="s">
        <v>2</v>
      </c>
      <c r="J13" s="1">
        <v>0.31666666666666698</v>
      </c>
      <c r="K13" t="s">
        <v>37</v>
      </c>
      <c r="L13" s="1">
        <v>8.3333333333333301E-2</v>
      </c>
      <c r="M13" t="s">
        <v>2</v>
      </c>
      <c r="N13" s="1">
        <v>8.3333333333333301E-2</v>
      </c>
      <c r="O13" t="s">
        <v>37</v>
      </c>
      <c r="P13" s="1">
        <v>8.3333333333333301E-2</v>
      </c>
      <c r="Q13" s="1">
        <v>0.190621321787038</v>
      </c>
      <c r="R13" s="1">
        <v>0.126094822298946</v>
      </c>
      <c r="S13" s="1">
        <v>5.3977031123648302E-2</v>
      </c>
      <c r="T13" s="1">
        <v>0.190621321787038</v>
      </c>
      <c r="U13" s="1">
        <v>0.178634627425205</v>
      </c>
      <c r="V13" s="1">
        <v>7.2000300050488394E-2</v>
      </c>
      <c r="W13" s="1">
        <v>3.6712019416645598E-2</v>
      </c>
      <c r="X13" s="1">
        <v>0.178634627425205</v>
      </c>
      <c r="Y13" s="1">
        <v>8.3333333333333301E-2</v>
      </c>
      <c r="Z13" s="1">
        <v>0.45</v>
      </c>
      <c r="AA13" s="1">
        <v>8.3333333333333301E-2</v>
      </c>
      <c r="AB13" s="1">
        <v>8.3333333333333301E-2</v>
      </c>
      <c r="AC13" s="1">
        <v>0.31666666666666698</v>
      </c>
      <c r="AD13" s="1">
        <v>0.45</v>
      </c>
      <c r="AE13" s="1">
        <v>8.3333333333333301E-2</v>
      </c>
      <c r="AF13" s="1">
        <v>8.3333333333333301E-2</v>
      </c>
      <c r="AG13" s="3"/>
      <c r="AH13" s="72" t="s">
        <v>19</v>
      </c>
      <c r="AI13" s="53">
        <f>AVERAGE(AI12:AJ12)</f>
        <v>2.7901378579719666E-2</v>
      </c>
      <c r="AJ13" s="53"/>
      <c r="AK13" s="53">
        <f>AVERAGE(AK12:AL12)</f>
        <v>9.6967388485279041E-2</v>
      </c>
      <c r="AL13" s="53"/>
      <c r="AM13" s="53">
        <f>AVERAGE(AM12:AN12)</f>
        <v>2.9659845207675648E-2</v>
      </c>
      <c r="AN13" s="53"/>
      <c r="AO13" s="53">
        <f>AVERAGE(AO12:AP12)</f>
        <v>0.12272193346444327</v>
      </c>
      <c r="AP13" s="54"/>
      <c r="AQ13" s="3"/>
      <c r="AR13" s="31" t="s">
        <v>19</v>
      </c>
      <c r="AS13" s="52">
        <f>AVERAGE(AS12:AT12)</f>
        <v>3.3500560723433624E-2</v>
      </c>
      <c r="AT13" s="52"/>
      <c r="AU13" s="52">
        <f>AVERAGE(AU12:AV12)</f>
        <v>8.7656970077444801E-2</v>
      </c>
      <c r="AV13" s="52"/>
      <c r="AW13" s="52">
        <f>AVERAGE(AW12:AX12)</f>
        <v>3.2678563078625711E-2</v>
      </c>
      <c r="AX13" s="52"/>
      <c r="AY13" s="52">
        <f>AVERAGE(AY12:AZ12)</f>
        <v>0.10428331351794605</v>
      </c>
      <c r="AZ13" s="52"/>
      <c r="BA13" s="3"/>
      <c r="BB13" s="3"/>
      <c r="BC13" s="3"/>
      <c r="BD13" s="3"/>
    </row>
    <row r="14" spans="1:56" x14ac:dyDescent="0.3">
      <c r="A14" s="44" t="s">
        <v>2</v>
      </c>
      <c r="B14" s="1">
        <v>0.19101888744887799</v>
      </c>
      <c r="C14" s="3" t="s">
        <v>37</v>
      </c>
      <c r="D14" s="1">
        <v>4.2378304774283303E-2</v>
      </c>
      <c r="E14" s="3" t="s">
        <v>2</v>
      </c>
      <c r="F14" s="1">
        <v>0.19126166667541</v>
      </c>
      <c r="G14" s="3" t="s">
        <v>37</v>
      </c>
      <c r="H14" s="15">
        <v>3.2895827476128001E-2</v>
      </c>
      <c r="I14" t="s">
        <v>2</v>
      </c>
      <c r="J14" s="1">
        <v>0.49166666666666697</v>
      </c>
      <c r="K14" t="s">
        <v>37</v>
      </c>
      <c r="L14" s="1">
        <v>8.3333333333333297E-3</v>
      </c>
      <c r="M14" t="s">
        <v>2</v>
      </c>
      <c r="N14" s="1">
        <v>8.3333333333333297E-3</v>
      </c>
      <c r="O14" t="s">
        <v>37</v>
      </c>
      <c r="P14" s="1">
        <v>8.3333333333333297E-3</v>
      </c>
      <c r="Q14" s="1">
        <v>0.19101888744887799</v>
      </c>
      <c r="R14" s="1">
        <v>3.5059155951352498E-2</v>
      </c>
      <c r="S14" s="1">
        <v>4.2378304774283303E-2</v>
      </c>
      <c r="T14" s="1">
        <v>0.19101888744887799</v>
      </c>
      <c r="U14" s="1">
        <v>0.19126166667541</v>
      </c>
      <c r="V14" s="1">
        <v>7.27726387587775E-2</v>
      </c>
      <c r="W14" s="1">
        <v>3.2895827476128001E-2</v>
      </c>
      <c r="X14" s="1">
        <v>0.19126166667541</v>
      </c>
      <c r="Y14" s="1">
        <v>8.3333333333333297E-3</v>
      </c>
      <c r="Z14" s="1">
        <v>0.375</v>
      </c>
      <c r="AA14" s="1">
        <v>8.3333333333333297E-3</v>
      </c>
      <c r="AB14" s="1">
        <v>8.3333333333333297E-3</v>
      </c>
      <c r="AC14" s="1">
        <v>0.49166666666666697</v>
      </c>
      <c r="AD14" s="1">
        <v>0.375</v>
      </c>
      <c r="AE14" s="1">
        <v>8.3333333333333297E-3</v>
      </c>
      <c r="AF14" s="1">
        <v>8.3333333333333297E-3</v>
      </c>
      <c r="AG14" s="3"/>
      <c r="AH14" s="32"/>
      <c r="AI14" s="30"/>
      <c r="AJ14" s="30"/>
      <c r="AK14" s="30"/>
      <c r="AL14" s="30"/>
      <c r="AM14" s="30"/>
      <c r="AN14" s="30"/>
      <c r="AO14" s="30"/>
      <c r="AP14" s="30"/>
      <c r="AQ14" s="3"/>
      <c r="AR14" s="3"/>
      <c r="AS14" s="30"/>
      <c r="AT14" s="30"/>
      <c r="AU14" s="30"/>
      <c r="AV14" s="30"/>
      <c r="AW14" s="30"/>
      <c r="AX14" s="30"/>
      <c r="AY14" s="30"/>
      <c r="AZ14" s="30"/>
      <c r="BA14" s="3"/>
      <c r="BB14" s="3"/>
      <c r="BC14" s="3"/>
      <c r="BD14" s="3"/>
    </row>
    <row r="15" spans="1:56" ht="15" thickBot="1" x14ac:dyDescent="0.35">
      <c r="A15" s="44" t="s">
        <v>2</v>
      </c>
      <c r="B15" s="1">
        <v>3.8829408434963901E-2</v>
      </c>
      <c r="C15" s="3" t="s">
        <v>37</v>
      </c>
      <c r="D15" s="1">
        <v>3.09220550722102E-2</v>
      </c>
      <c r="E15" s="3" t="s">
        <v>2</v>
      </c>
      <c r="F15" s="1">
        <v>2.3508767636129E-2</v>
      </c>
      <c r="G15" s="3" t="s">
        <v>37</v>
      </c>
      <c r="H15" s="15">
        <v>1.0298937633091599E-2</v>
      </c>
      <c r="I15" t="s">
        <v>2</v>
      </c>
      <c r="J15" s="1">
        <v>2.5000000000000001E-2</v>
      </c>
      <c r="K15" t="s">
        <v>37</v>
      </c>
      <c r="L15" s="1">
        <v>0</v>
      </c>
      <c r="M15" t="s">
        <v>2</v>
      </c>
      <c r="N15" s="1">
        <v>9.1666666666666702E-2</v>
      </c>
      <c r="O15" t="s">
        <v>37</v>
      </c>
      <c r="P15" s="1">
        <v>0</v>
      </c>
      <c r="Q15" s="1">
        <v>3.8829408434963901E-2</v>
      </c>
      <c r="R15" s="1">
        <v>3.09220550722102E-2</v>
      </c>
      <c r="S15" s="1">
        <v>3.09220550722102E-2</v>
      </c>
      <c r="T15" s="1">
        <v>3.8829408434963901E-2</v>
      </c>
      <c r="U15" s="1">
        <v>2.3508767636129E-2</v>
      </c>
      <c r="V15" s="1">
        <v>1.0298937633091599E-2</v>
      </c>
      <c r="W15" s="1">
        <v>1.0298937633091599E-2</v>
      </c>
      <c r="X15" s="1">
        <v>2.4839099182880801E-2</v>
      </c>
      <c r="Y15" s="1">
        <v>9.1666666666666702E-2</v>
      </c>
      <c r="Z15" s="1">
        <v>0</v>
      </c>
      <c r="AA15" s="1">
        <v>0</v>
      </c>
      <c r="AB15" s="1">
        <v>0</v>
      </c>
      <c r="AC15" s="1">
        <v>2.5000000000000001E-2</v>
      </c>
      <c r="AD15" s="1">
        <v>0</v>
      </c>
      <c r="AE15" s="1">
        <v>0</v>
      </c>
      <c r="AF15" s="1">
        <v>0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5" thickBot="1" x14ac:dyDescent="0.35">
      <c r="A16" s="44" t="s">
        <v>2</v>
      </c>
      <c r="B16" s="1">
        <v>2.21802873531118E-2</v>
      </c>
      <c r="C16" s="3" t="s">
        <v>37</v>
      </c>
      <c r="D16" s="1">
        <v>2.1129576967228898E-2</v>
      </c>
      <c r="E16" s="3" t="s">
        <v>2</v>
      </c>
      <c r="F16" s="1">
        <v>5.9003009836645998E-2</v>
      </c>
      <c r="G16" s="3" t="s">
        <v>37</v>
      </c>
      <c r="H16" s="15">
        <v>2.0148211783350099E-2</v>
      </c>
      <c r="I16" t="s">
        <v>2</v>
      </c>
      <c r="J16" s="1">
        <v>1.6666666666666701E-2</v>
      </c>
      <c r="K16" t="s">
        <v>37</v>
      </c>
      <c r="L16" s="1">
        <v>0</v>
      </c>
      <c r="M16" t="s">
        <v>2</v>
      </c>
      <c r="N16" s="1">
        <v>0.16666666666666699</v>
      </c>
      <c r="O16" t="s">
        <v>37</v>
      </c>
      <c r="P16" s="1">
        <v>0</v>
      </c>
      <c r="Q16" s="1">
        <v>2.21802873531118E-2</v>
      </c>
      <c r="R16" s="1">
        <v>2.1129576967228898E-2</v>
      </c>
      <c r="S16" s="1">
        <v>2.1129576967228898E-2</v>
      </c>
      <c r="T16" s="1">
        <v>2.21802873531118E-2</v>
      </c>
      <c r="U16" s="1">
        <v>5.9003009836645998E-2</v>
      </c>
      <c r="V16" s="1">
        <v>2.0148211783350099E-2</v>
      </c>
      <c r="W16" s="1">
        <v>2.0148211783350099E-2</v>
      </c>
      <c r="X16" s="1">
        <v>2.1954517324515099E-2</v>
      </c>
      <c r="Y16" s="1">
        <v>0.16666666666666699</v>
      </c>
      <c r="Z16" s="1">
        <v>0</v>
      </c>
      <c r="AA16" s="1">
        <v>0</v>
      </c>
      <c r="AB16" s="1">
        <v>0</v>
      </c>
      <c r="AC16" s="1">
        <v>1.6666666666666701E-2</v>
      </c>
      <c r="AD16" s="1">
        <v>0</v>
      </c>
      <c r="AE16" s="1">
        <v>0</v>
      </c>
      <c r="AF16" s="1">
        <v>0</v>
      </c>
      <c r="AG16" s="3"/>
      <c r="AH16" s="55" t="s">
        <v>17</v>
      </c>
      <c r="AI16" s="53"/>
      <c r="AJ16" s="53"/>
      <c r="AK16" s="53"/>
      <c r="AL16" s="53"/>
      <c r="AM16" s="53"/>
      <c r="AN16" s="53"/>
      <c r="AO16" s="53"/>
      <c r="AP16" s="54"/>
      <c r="AR16" s="55" t="s">
        <v>18</v>
      </c>
      <c r="AS16" s="53"/>
      <c r="AT16" s="53"/>
      <c r="AU16" s="53"/>
      <c r="AV16" s="53"/>
      <c r="AW16" s="53"/>
      <c r="AX16" s="53"/>
      <c r="AY16" s="53"/>
      <c r="AZ16" s="54"/>
      <c r="BA16" s="3"/>
      <c r="BB16" s="3"/>
      <c r="BC16" s="3"/>
      <c r="BD16" s="3"/>
    </row>
    <row r="17" spans="1:56" ht="15" thickBot="1" x14ac:dyDescent="0.35">
      <c r="A17" s="44" t="s">
        <v>2</v>
      </c>
      <c r="B17" s="1">
        <v>2.6388152712231501E-2</v>
      </c>
      <c r="C17" s="3" t="s">
        <v>37</v>
      </c>
      <c r="D17" s="1">
        <v>2.25045086373824E-2</v>
      </c>
      <c r="E17" s="3" t="s">
        <v>2</v>
      </c>
      <c r="F17" s="1">
        <v>1.6422903958667801E-2</v>
      </c>
      <c r="G17" s="3" t="s">
        <v>37</v>
      </c>
      <c r="H17" s="15">
        <v>1.3460572770356999E-2</v>
      </c>
      <c r="I17" t="s">
        <v>2</v>
      </c>
      <c r="J17" s="1">
        <v>9.1666666666666702E-2</v>
      </c>
      <c r="K17" t="s">
        <v>37</v>
      </c>
      <c r="L17" s="1">
        <v>0</v>
      </c>
      <c r="M17" t="s">
        <v>2</v>
      </c>
      <c r="N17" s="1">
        <v>0.141666666666667</v>
      </c>
      <c r="O17" t="s">
        <v>37</v>
      </c>
      <c r="P17" s="1">
        <v>0</v>
      </c>
      <c r="Q17" s="1">
        <v>2.6388152712231501E-2</v>
      </c>
      <c r="R17" s="1">
        <v>2.25045086373824E-2</v>
      </c>
      <c r="S17" s="1">
        <v>2.25045086373824E-2</v>
      </c>
      <c r="T17" s="1">
        <v>2.6388152712231501E-2</v>
      </c>
      <c r="U17" s="1">
        <v>1.6422903958667801E-2</v>
      </c>
      <c r="V17" s="1">
        <v>1.3460572770356999E-2</v>
      </c>
      <c r="W17" s="1">
        <v>1.3460572770356999E-2</v>
      </c>
      <c r="X17" s="1">
        <v>6.96880940556854E-3</v>
      </c>
      <c r="Y17" s="1">
        <v>0.141666666666667</v>
      </c>
      <c r="Z17" s="1">
        <v>0</v>
      </c>
      <c r="AA17" s="1">
        <v>0</v>
      </c>
      <c r="AB17" s="1">
        <v>0</v>
      </c>
      <c r="AC17" s="1">
        <v>9.1666666666666702E-2</v>
      </c>
      <c r="AD17" s="1">
        <v>0</v>
      </c>
      <c r="AE17" s="1">
        <v>0</v>
      </c>
      <c r="AF17" s="1">
        <v>0</v>
      </c>
      <c r="AG17" s="3"/>
      <c r="AH17" s="59"/>
      <c r="AI17" s="56" t="s">
        <v>5</v>
      </c>
      <c r="AJ17" s="57"/>
      <c r="AK17" s="57"/>
      <c r="AL17" s="58"/>
      <c r="AM17" s="56" t="s">
        <v>14</v>
      </c>
      <c r="AN17" s="57"/>
      <c r="AO17" s="57"/>
      <c r="AP17" s="58"/>
      <c r="AQ17" s="3"/>
      <c r="AR17" s="59"/>
      <c r="AS17" s="56" t="s">
        <v>5</v>
      </c>
      <c r="AT17" s="57"/>
      <c r="AU17" s="57"/>
      <c r="AV17" s="58"/>
      <c r="AW17" s="56" t="s">
        <v>14</v>
      </c>
      <c r="AX17" s="57"/>
      <c r="AY17" s="57"/>
      <c r="AZ17" s="58"/>
      <c r="BA17" s="3"/>
      <c r="BB17" s="3"/>
      <c r="BC17" s="3"/>
      <c r="BD17" s="3"/>
    </row>
    <row r="18" spans="1:56" ht="15" thickBot="1" x14ac:dyDescent="0.35">
      <c r="A18" s="44" t="s">
        <v>2</v>
      </c>
      <c r="B18" s="1">
        <v>3.9904613854674399E-2</v>
      </c>
      <c r="C18" s="3" t="s">
        <v>37</v>
      </c>
      <c r="D18" s="1">
        <v>9.5594035280603205E-3</v>
      </c>
      <c r="E18" s="3" t="s">
        <v>2</v>
      </c>
      <c r="F18" s="1">
        <v>4.7490995518738401E-2</v>
      </c>
      <c r="G18" s="3" t="s">
        <v>37</v>
      </c>
      <c r="H18" s="15">
        <v>1.40289807299603E-2</v>
      </c>
      <c r="I18" t="s">
        <v>2</v>
      </c>
      <c r="J18" s="1">
        <v>0.3</v>
      </c>
      <c r="K18" t="s">
        <v>37</v>
      </c>
      <c r="L18" s="1">
        <v>0</v>
      </c>
      <c r="M18" t="s">
        <v>2</v>
      </c>
      <c r="N18" s="1">
        <v>6.6666666666666693E-2</v>
      </c>
      <c r="O18" t="s">
        <v>37</v>
      </c>
      <c r="P18" s="1">
        <v>0</v>
      </c>
      <c r="Q18" s="1">
        <v>3.9904613854674399E-2</v>
      </c>
      <c r="R18" s="1">
        <v>9.5594035280603205E-3</v>
      </c>
      <c r="S18" s="1">
        <v>9.5594035280603205E-3</v>
      </c>
      <c r="T18" s="1">
        <v>3.9904613854674399E-2</v>
      </c>
      <c r="U18" s="1">
        <v>4.7490995518738401E-2</v>
      </c>
      <c r="V18" s="1">
        <v>1.40289807299603E-2</v>
      </c>
      <c r="W18" s="1">
        <v>1.40289807299603E-2</v>
      </c>
      <c r="X18" s="1">
        <v>7.2099547425972599E-3</v>
      </c>
      <c r="Y18" s="1">
        <v>6.6666666666666693E-2</v>
      </c>
      <c r="Z18" s="1">
        <v>0</v>
      </c>
      <c r="AA18" s="1">
        <v>0</v>
      </c>
      <c r="AB18" s="1">
        <v>0</v>
      </c>
      <c r="AC18" s="1">
        <v>0.3</v>
      </c>
      <c r="AD18" s="1">
        <v>0</v>
      </c>
      <c r="AE18" s="1">
        <v>0</v>
      </c>
      <c r="AF18" s="1">
        <v>0</v>
      </c>
      <c r="AG18" s="3"/>
      <c r="AH18" s="60"/>
      <c r="AI18" s="47" t="s">
        <v>3</v>
      </c>
      <c r="AJ18" s="46"/>
      <c r="AK18" s="46" t="s">
        <v>4</v>
      </c>
      <c r="AL18" s="48"/>
      <c r="AM18" s="61" t="s">
        <v>3</v>
      </c>
      <c r="AN18" s="62"/>
      <c r="AO18" s="62" t="s">
        <v>4</v>
      </c>
      <c r="AP18" s="63"/>
      <c r="AQ18" s="3"/>
      <c r="AR18" s="60"/>
      <c r="AS18" s="47" t="s">
        <v>3</v>
      </c>
      <c r="AT18" s="46"/>
      <c r="AU18" s="46" t="s">
        <v>4</v>
      </c>
      <c r="AV18" s="48"/>
      <c r="AW18" s="61" t="s">
        <v>3</v>
      </c>
      <c r="AX18" s="62"/>
      <c r="AY18" s="62" t="s">
        <v>4</v>
      </c>
      <c r="AZ18" s="63"/>
      <c r="BA18" s="3"/>
      <c r="BB18" s="3"/>
      <c r="BC18" s="3"/>
      <c r="BD18" s="3"/>
    </row>
    <row r="19" spans="1:56" ht="15" thickBot="1" x14ac:dyDescent="0.35">
      <c r="A19" s="44" t="s">
        <v>2</v>
      </c>
      <c r="B19" s="1">
        <v>5.9624063544804803E-2</v>
      </c>
      <c r="C19" s="3" t="s">
        <v>37</v>
      </c>
      <c r="D19" s="1">
        <v>5.1406219066636102E-2</v>
      </c>
      <c r="E19" s="3" t="s">
        <v>2</v>
      </c>
      <c r="F19" s="1">
        <v>2.6905146736303499E-2</v>
      </c>
      <c r="G19" s="3" t="s">
        <v>37</v>
      </c>
      <c r="H19" s="15">
        <v>6.8741997650256195E-2</v>
      </c>
      <c r="I19" t="s">
        <v>2</v>
      </c>
      <c r="J19" s="1">
        <v>0.22500000000000001</v>
      </c>
      <c r="K19" t="s">
        <v>37</v>
      </c>
      <c r="L19" s="1">
        <v>23.991666666666699</v>
      </c>
      <c r="M19" t="s">
        <v>2</v>
      </c>
      <c r="N19" s="1">
        <v>6.6666666666666693E-2</v>
      </c>
      <c r="O19" t="s">
        <v>37</v>
      </c>
      <c r="P19" s="1">
        <v>23.991666666666699</v>
      </c>
      <c r="Q19" s="1">
        <v>5.9624063544804803E-2</v>
      </c>
      <c r="R19" s="1">
        <v>5.1406219066636102E-2</v>
      </c>
      <c r="S19" s="1">
        <v>5.1406219066636102E-2</v>
      </c>
      <c r="T19" s="1">
        <v>5.9624063544804803E-2</v>
      </c>
      <c r="U19" s="1">
        <v>2.6905146736303499E-2</v>
      </c>
      <c r="V19" s="1">
        <v>6.8741997650256195E-2</v>
      </c>
      <c r="W19" s="1">
        <v>6.8741997650256195E-2</v>
      </c>
      <c r="X19" s="1">
        <v>6.1710768258494898E-2</v>
      </c>
      <c r="Y19" s="1">
        <v>6.6666666666666693E-2</v>
      </c>
      <c r="Z19" s="1">
        <v>23.991666666666699</v>
      </c>
      <c r="AA19" s="1">
        <v>23.991666666666699</v>
      </c>
      <c r="AB19" s="1">
        <v>0.49166666666666697</v>
      </c>
      <c r="AC19" s="1">
        <v>0.22500000000000001</v>
      </c>
      <c r="AD19" s="1">
        <v>23.991666666666699</v>
      </c>
      <c r="AE19" s="1">
        <v>23.991666666666699</v>
      </c>
      <c r="AF19" s="1">
        <v>0.49166666666666697</v>
      </c>
      <c r="AG19" s="3"/>
      <c r="AH19" s="16" t="s">
        <v>0</v>
      </c>
      <c r="AI19" s="6" t="s">
        <v>1</v>
      </c>
      <c r="AJ19" s="7" t="s">
        <v>2</v>
      </c>
      <c r="AK19" s="8" t="s">
        <v>1</v>
      </c>
      <c r="AL19" s="9" t="s">
        <v>2</v>
      </c>
      <c r="AM19" s="10" t="s">
        <v>1</v>
      </c>
      <c r="AN19" s="7" t="s">
        <v>2</v>
      </c>
      <c r="AO19" s="8" t="s">
        <v>1</v>
      </c>
      <c r="AP19" s="9" t="s">
        <v>2</v>
      </c>
      <c r="AQ19" s="3"/>
      <c r="AR19" s="16" t="s">
        <v>0</v>
      </c>
      <c r="AS19" s="6" t="s">
        <v>1</v>
      </c>
      <c r="AT19" s="7" t="s">
        <v>2</v>
      </c>
      <c r="AU19" s="8" t="s">
        <v>1</v>
      </c>
      <c r="AV19" s="9" t="s">
        <v>2</v>
      </c>
      <c r="AW19" s="10" t="s">
        <v>1</v>
      </c>
      <c r="AX19" s="7" t="s">
        <v>2</v>
      </c>
      <c r="AY19" s="8" t="s">
        <v>1</v>
      </c>
      <c r="AZ19" s="9" t="s">
        <v>2</v>
      </c>
      <c r="BA19" s="3"/>
      <c r="BB19" s="3"/>
      <c r="BC19" s="3"/>
      <c r="BD19" s="3"/>
    </row>
    <row r="20" spans="1:56" x14ac:dyDescent="0.3">
      <c r="A20" s="44" t="s">
        <v>2</v>
      </c>
      <c r="B20" s="1">
        <v>4.0094294865987097E-2</v>
      </c>
      <c r="C20" s="3" t="s">
        <v>37</v>
      </c>
      <c r="D20" s="1">
        <v>2.9600172906217099E-2</v>
      </c>
      <c r="E20" s="3" t="s">
        <v>2</v>
      </c>
      <c r="F20" s="1">
        <v>3.5433203609969398E-2</v>
      </c>
      <c r="G20" s="3" t="s">
        <v>37</v>
      </c>
      <c r="H20" s="15">
        <v>2.04754146286385E-2</v>
      </c>
      <c r="I20" t="s">
        <v>2</v>
      </c>
      <c r="J20" s="1">
        <v>0.22500000000000001</v>
      </c>
      <c r="K20" t="s">
        <v>37</v>
      </c>
      <c r="L20" s="1">
        <v>0</v>
      </c>
      <c r="M20" t="s">
        <v>2</v>
      </c>
      <c r="N20" s="1">
        <v>4.1666666666666699E-2</v>
      </c>
      <c r="O20" t="s">
        <v>37</v>
      </c>
      <c r="P20" s="1">
        <v>0</v>
      </c>
      <c r="Q20" s="1">
        <v>4.0094294865987097E-2</v>
      </c>
      <c r="R20" s="1">
        <v>2.9600172906217099E-2</v>
      </c>
      <c r="S20" s="1">
        <v>2.9600172906217099E-2</v>
      </c>
      <c r="T20" s="1">
        <v>4.0094294865987097E-2</v>
      </c>
      <c r="U20" s="1">
        <v>3.5433203609969398E-2</v>
      </c>
      <c r="V20" s="1">
        <v>2.04754146286385E-2</v>
      </c>
      <c r="W20" s="1">
        <v>2.04754146286385E-2</v>
      </c>
      <c r="X20" s="1">
        <v>6.4883457721877605E-2</v>
      </c>
      <c r="Y20" s="1">
        <v>4.1666666666666699E-2</v>
      </c>
      <c r="Z20" s="1">
        <v>0</v>
      </c>
      <c r="AA20" s="1">
        <v>0</v>
      </c>
      <c r="AB20" s="1">
        <v>0.32500000000000001</v>
      </c>
      <c r="AC20" s="1">
        <v>0.22500000000000001</v>
      </c>
      <c r="AD20" s="1">
        <v>0</v>
      </c>
      <c r="AE20" s="1">
        <v>0</v>
      </c>
      <c r="AF20" s="1">
        <v>0.32500000000000001</v>
      </c>
      <c r="AG20" s="64"/>
      <c r="AH20" s="68" t="s">
        <v>6</v>
      </c>
      <c r="AI20" s="13">
        <v>0</v>
      </c>
      <c r="AJ20" s="2">
        <v>0.05</v>
      </c>
      <c r="AK20" s="2">
        <v>0</v>
      </c>
      <c r="AL20" s="14">
        <v>0.05</v>
      </c>
      <c r="AM20" s="11">
        <v>0</v>
      </c>
      <c r="AN20" s="2">
        <v>9.1666666666666702E-2</v>
      </c>
      <c r="AO20" s="2">
        <v>0</v>
      </c>
      <c r="AP20" s="14">
        <v>9.1666666666666702E-2</v>
      </c>
      <c r="AQ20" s="3"/>
      <c r="AR20" s="26" t="s">
        <v>6</v>
      </c>
      <c r="AS20" s="13">
        <v>0</v>
      </c>
      <c r="AT20" s="2">
        <v>0.116666666666667</v>
      </c>
      <c r="AU20" s="2">
        <v>0</v>
      </c>
      <c r="AV20" s="14">
        <v>0.116666666666667</v>
      </c>
      <c r="AW20" s="11">
        <v>0</v>
      </c>
      <c r="AX20" s="2">
        <v>2.5000000000000001E-2</v>
      </c>
      <c r="AY20" s="2">
        <v>0</v>
      </c>
      <c r="AZ20" s="14">
        <v>2.5000000000000001E-2</v>
      </c>
      <c r="BA20" s="3"/>
      <c r="BB20" s="3"/>
      <c r="BC20" s="3"/>
      <c r="BD20" s="3"/>
    </row>
    <row r="21" spans="1:56" x14ac:dyDescent="0.3">
      <c r="A21" s="44" t="s">
        <v>2</v>
      </c>
      <c r="B21" s="1">
        <v>0.15053496215359499</v>
      </c>
      <c r="C21" s="3" t="s">
        <v>37</v>
      </c>
      <c r="D21" s="1">
        <v>3.8829408434963901E-2</v>
      </c>
      <c r="E21" s="3" t="s">
        <v>2</v>
      </c>
      <c r="F21" s="1">
        <v>0.15703361625099099</v>
      </c>
      <c r="G21" s="3" t="s">
        <v>37</v>
      </c>
      <c r="H21" s="15">
        <v>2.3508767636129E-2</v>
      </c>
      <c r="I21" t="s">
        <v>2</v>
      </c>
      <c r="J21" s="1">
        <v>2.5000000000000001E-2</v>
      </c>
      <c r="K21" t="s">
        <v>37</v>
      </c>
      <c r="L21" s="1">
        <v>9.1666666666666702E-2</v>
      </c>
      <c r="M21" t="s">
        <v>2</v>
      </c>
      <c r="N21" s="1">
        <v>9.1666666666666702E-2</v>
      </c>
      <c r="O21" t="s">
        <v>37</v>
      </c>
      <c r="P21" s="1">
        <v>9.1666666666666702E-2</v>
      </c>
      <c r="Q21" s="1">
        <v>0.15053496215359499</v>
      </c>
      <c r="R21" s="1">
        <v>2.8329503801185998E-2</v>
      </c>
      <c r="S21" s="1">
        <v>3.8829408434963901E-2</v>
      </c>
      <c r="T21" s="1">
        <v>0.15053496215359499</v>
      </c>
      <c r="U21" s="1">
        <v>0.15703361625099099</v>
      </c>
      <c r="V21" s="1">
        <v>2.4839099182880801E-2</v>
      </c>
      <c r="W21" s="1">
        <v>2.3508767636129E-2</v>
      </c>
      <c r="X21" s="1">
        <v>0.15703361625099099</v>
      </c>
      <c r="Y21" s="1">
        <v>9.1666666666666702E-2</v>
      </c>
      <c r="Z21" s="1">
        <v>0</v>
      </c>
      <c r="AA21" s="1">
        <v>9.1666666666666702E-2</v>
      </c>
      <c r="AB21" s="1">
        <v>9.1666666666666702E-2</v>
      </c>
      <c r="AC21" s="1">
        <v>2.5000000000000001E-2</v>
      </c>
      <c r="AD21" s="1">
        <v>0</v>
      </c>
      <c r="AE21" s="1">
        <v>9.1666666666666702E-2</v>
      </c>
      <c r="AF21" s="1">
        <v>9.1666666666666702E-2</v>
      </c>
      <c r="AG21" s="65"/>
      <c r="AH21" s="69" t="s">
        <v>7</v>
      </c>
      <c r="AI21" s="5">
        <v>0</v>
      </c>
      <c r="AJ21" s="1">
        <v>0.19166666666666701</v>
      </c>
      <c r="AK21" s="1">
        <v>0</v>
      </c>
      <c r="AL21" s="15">
        <v>0.19166666666666701</v>
      </c>
      <c r="AM21" s="12">
        <v>0</v>
      </c>
      <c r="AN21" s="1">
        <v>0.16666666666666699</v>
      </c>
      <c r="AO21" s="1">
        <v>0</v>
      </c>
      <c r="AP21" s="15">
        <v>0.16666666666666699</v>
      </c>
      <c r="AQ21" s="3"/>
      <c r="AR21" s="27" t="s">
        <v>7</v>
      </c>
      <c r="AS21" s="5">
        <v>0</v>
      </c>
      <c r="AT21" s="1">
        <v>0.1</v>
      </c>
      <c r="AU21" s="1">
        <v>0</v>
      </c>
      <c r="AV21" s="15">
        <v>0.1</v>
      </c>
      <c r="AW21" s="12">
        <v>0</v>
      </c>
      <c r="AX21" s="1">
        <v>1.6666666666666701E-2</v>
      </c>
      <c r="AY21" s="1">
        <v>0</v>
      </c>
      <c r="AZ21" s="15">
        <v>1.6666666666666701E-2</v>
      </c>
      <c r="BA21" s="3"/>
      <c r="BB21" s="3"/>
      <c r="BC21" s="3"/>
      <c r="BD21" s="3"/>
    </row>
    <row r="22" spans="1:56" x14ac:dyDescent="0.3">
      <c r="A22" s="44" t="s">
        <v>2</v>
      </c>
      <c r="B22" s="1">
        <v>7.6853860982118299E-2</v>
      </c>
      <c r="C22" s="3" t="s">
        <v>37</v>
      </c>
      <c r="D22" s="1">
        <v>2.21802873531118E-2</v>
      </c>
      <c r="E22" s="3" t="s">
        <v>2</v>
      </c>
      <c r="F22" s="1">
        <v>0.39749286292757502</v>
      </c>
      <c r="G22" s="3" t="s">
        <v>37</v>
      </c>
      <c r="H22" s="15">
        <v>5.9003009836645998E-2</v>
      </c>
      <c r="I22" t="s">
        <v>2</v>
      </c>
      <c r="J22" s="1">
        <v>1.6666666666666701E-2</v>
      </c>
      <c r="K22" t="s">
        <v>37</v>
      </c>
      <c r="L22" s="1">
        <v>0.16666666666666699</v>
      </c>
      <c r="M22" t="s">
        <v>2</v>
      </c>
      <c r="N22" s="1">
        <v>0.16666666666666699</v>
      </c>
      <c r="O22" t="s">
        <v>37</v>
      </c>
      <c r="P22" s="1">
        <v>0.16666666666666699</v>
      </c>
      <c r="Q22" s="1">
        <v>7.6853860982118299E-2</v>
      </c>
      <c r="R22" s="1">
        <v>2.37167267819718E-2</v>
      </c>
      <c r="S22" s="1">
        <v>2.21802873531118E-2</v>
      </c>
      <c r="T22" s="1">
        <v>7.6853860982118299E-2</v>
      </c>
      <c r="U22" s="1">
        <v>0.39749286292757502</v>
      </c>
      <c r="V22" s="1">
        <v>2.1954517324515099E-2</v>
      </c>
      <c r="W22" s="1">
        <v>5.9003009836645998E-2</v>
      </c>
      <c r="X22" s="1">
        <v>0.39749286292757502</v>
      </c>
      <c r="Y22" s="1">
        <v>0.16666666666666699</v>
      </c>
      <c r="Z22" s="1">
        <v>0</v>
      </c>
      <c r="AA22" s="1">
        <v>0.16666666666666699</v>
      </c>
      <c r="AB22" s="1">
        <v>0.16666666666666699</v>
      </c>
      <c r="AC22" s="1">
        <v>1.6666666666666701E-2</v>
      </c>
      <c r="AD22" s="1">
        <v>0</v>
      </c>
      <c r="AE22" s="1">
        <v>0.16666666666666699</v>
      </c>
      <c r="AF22" s="1">
        <v>0.16666666666666699</v>
      </c>
      <c r="AG22" s="65"/>
      <c r="AH22" s="70" t="s">
        <v>8</v>
      </c>
      <c r="AI22" s="5">
        <v>0</v>
      </c>
      <c r="AJ22" s="1">
        <v>3.3333333333333298E-2</v>
      </c>
      <c r="AK22" s="1">
        <v>0</v>
      </c>
      <c r="AL22" s="15">
        <v>3.3333333333333298E-2</v>
      </c>
      <c r="AM22" s="12">
        <v>0</v>
      </c>
      <c r="AN22" s="1">
        <v>0.141666666666667</v>
      </c>
      <c r="AO22" s="1">
        <v>0</v>
      </c>
      <c r="AP22" s="15">
        <v>0.141666666666667</v>
      </c>
      <c r="AQ22" s="3"/>
      <c r="AR22" s="28" t="s">
        <v>8</v>
      </c>
      <c r="AS22" s="5">
        <v>0</v>
      </c>
      <c r="AT22" s="1">
        <v>3.3333333333333298E-2</v>
      </c>
      <c r="AU22" s="1">
        <v>0</v>
      </c>
      <c r="AV22" s="15">
        <v>3.3333333333333298E-2</v>
      </c>
      <c r="AW22" s="12">
        <v>0</v>
      </c>
      <c r="AX22" s="1">
        <v>9.1666666666666702E-2</v>
      </c>
      <c r="AY22" s="1">
        <v>0</v>
      </c>
      <c r="AZ22" s="15">
        <v>9.1666666666666702E-2</v>
      </c>
      <c r="BA22" s="3"/>
      <c r="BB22" s="3"/>
      <c r="BC22" s="3"/>
      <c r="BD22" s="3"/>
    </row>
    <row r="23" spans="1:56" x14ac:dyDescent="0.3">
      <c r="A23" s="44" t="s">
        <v>2</v>
      </c>
      <c r="B23" s="1">
        <v>7.9616486258862307E-2</v>
      </c>
      <c r="C23" s="3" t="s">
        <v>37</v>
      </c>
      <c r="D23" s="1">
        <v>2.6388152712231501E-2</v>
      </c>
      <c r="E23" s="3" t="s">
        <v>2</v>
      </c>
      <c r="F23" s="1">
        <v>8.8189586040812201E-2</v>
      </c>
      <c r="G23" s="3" t="s">
        <v>37</v>
      </c>
      <c r="H23" s="15">
        <v>1.6422903958667801E-2</v>
      </c>
      <c r="I23" t="s">
        <v>2</v>
      </c>
      <c r="J23" s="1">
        <v>9.1666666666666702E-2</v>
      </c>
      <c r="K23" t="s">
        <v>37</v>
      </c>
      <c r="L23" s="1">
        <v>0.141666666666667</v>
      </c>
      <c r="M23" t="s">
        <v>2</v>
      </c>
      <c r="N23" s="1">
        <v>0.141666666666667</v>
      </c>
      <c r="O23" t="s">
        <v>37</v>
      </c>
      <c r="P23" s="1">
        <v>0.141666666666667</v>
      </c>
      <c r="Q23" s="1">
        <v>7.9616486258862307E-2</v>
      </c>
      <c r="R23" s="1">
        <v>2.3675619790002999E-2</v>
      </c>
      <c r="S23" s="1">
        <v>2.6388152712231501E-2</v>
      </c>
      <c r="T23" s="1">
        <v>7.9616486258862307E-2</v>
      </c>
      <c r="U23" s="1">
        <v>8.8189586040812201E-2</v>
      </c>
      <c r="V23" s="1">
        <v>6.96880940556854E-3</v>
      </c>
      <c r="W23" s="1">
        <v>1.6422903958667801E-2</v>
      </c>
      <c r="X23" s="1">
        <v>8.8189586040812201E-2</v>
      </c>
      <c r="Y23" s="1">
        <v>0.141666666666667</v>
      </c>
      <c r="Z23" s="1">
        <v>0</v>
      </c>
      <c r="AA23" s="1">
        <v>0.141666666666667</v>
      </c>
      <c r="AB23" s="1">
        <v>0.141666666666667</v>
      </c>
      <c r="AC23" s="1">
        <v>9.1666666666666702E-2</v>
      </c>
      <c r="AD23" s="1">
        <v>0</v>
      </c>
      <c r="AE23" s="1">
        <v>0.141666666666667</v>
      </c>
      <c r="AF23" s="1">
        <v>0.141666666666667</v>
      </c>
      <c r="AG23" s="65"/>
      <c r="AH23" s="70" t="s">
        <v>9</v>
      </c>
      <c r="AI23" s="5">
        <v>0</v>
      </c>
      <c r="AJ23" s="1">
        <v>5.83333333333333E-2</v>
      </c>
      <c r="AK23" s="1">
        <v>0</v>
      </c>
      <c r="AL23" s="15">
        <v>5.83333333333333E-2</v>
      </c>
      <c r="AM23" s="12">
        <v>0</v>
      </c>
      <c r="AN23" s="1">
        <v>6.6666666666666693E-2</v>
      </c>
      <c r="AO23" s="1">
        <v>0</v>
      </c>
      <c r="AP23" s="15">
        <v>6.6666666666666693E-2</v>
      </c>
      <c r="AQ23" s="3"/>
      <c r="AR23" s="28" t="s">
        <v>9</v>
      </c>
      <c r="AS23" s="5">
        <v>0</v>
      </c>
      <c r="AT23" s="1">
        <v>0.108333333333333</v>
      </c>
      <c r="AU23" s="1">
        <v>0</v>
      </c>
      <c r="AV23" s="15">
        <v>0.108333333333333</v>
      </c>
      <c r="AW23" s="12">
        <v>0</v>
      </c>
      <c r="AX23" s="1">
        <v>0.3</v>
      </c>
      <c r="AY23" s="1">
        <v>0</v>
      </c>
      <c r="AZ23" s="15">
        <v>0.3</v>
      </c>
      <c r="BA23" s="3"/>
      <c r="BB23" s="3"/>
      <c r="BC23" s="3"/>
      <c r="BD23" s="3"/>
    </row>
    <row r="24" spans="1:56" x14ac:dyDescent="0.3">
      <c r="A24" s="44" t="s">
        <v>2</v>
      </c>
      <c r="B24" s="1">
        <v>0.25932738215359602</v>
      </c>
      <c r="C24" s="3" t="s">
        <v>37</v>
      </c>
      <c r="D24" s="1">
        <v>3.9904613854674399E-2</v>
      </c>
      <c r="E24" s="3" t="s">
        <v>2</v>
      </c>
      <c r="F24" s="1">
        <v>0.30286019895915001</v>
      </c>
      <c r="G24" s="3" t="s">
        <v>37</v>
      </c>
      <c r="H24" s="15">
        <v>4.7490995518738401E-2</v>
      </c>
      <c r="I24" t="s">
        <v>2</v>
      </c>
      <c r="J24" s="1">
        <v>0.3</v>
      </c>
      <c r="K24" t="s">
        <v>37</v>
      </c>
      <c r="L24" s="1">
        <v>6.6666666666666693E-2</v>
      </c>
      <c r="M24" t="s">
        <v>2</v>
      </c>
      <c r="N24" s="1">
        <v>6.6666666666666693E-2</v>
      </c>
      <c r="O24" t="s">
        <v>37</v>
      </c>
      <c r="P24" s="1">
        <v>6.6666666666666693E-2</v>
      </c>
      <c r="Q24" s="1">
        <v>0.25932738215359602</v>
      </c>
      <c r="R24" s="1">
        <v>8.2847866912093698E-3</v>
      </c>
      <c r="S24" s="1">
        <v>3.9904613854674399E-2</v>
      </c>
      <c r="T24" s="1">
        <v>0.25932738215359602</v>
      </c>
      <c r="U24" s="1">
        <v>0.30286019895915001</v>
      </c>
      <c r="V24" s="1">
        <v>7.2099547425972599E-3</v>
      </c>
      <c r="W24" s="1">
        <v>4.7490995518738401E-2</v>
      </c>
      <c r="X24" s="1">
        <v>0.30286019895915001</v>
      </c>
      <c r="Y24" s="1">
        <v>6.6666666666666693E-2</v>
      </c>
      <c r="Z24" s="1">
        <v>0</v>
      </c>
      <c r="AA24" s="1">
        <v>6.6666666666666693E-2</v>
      </c>
      <c r="AB24" s="1">
        <v>6.6666666666666693E-2</v>
      </c>
      <c r="AC24" s="1">
        <v>0.3</v>
      </c>
      <c r="AD24" s="1">
        <v>0</v>
      </c>
      <c r="AE24" s="1">
        <v>6.6666666666666693E-2</v>
      </c>
      <c r="AF24" s="1">
        <v>6.6666666666666693E-2</v>
      </c>
      <c r="AG24" s="65"/>
      <c r="AH24" s="70" t="s">
        <v>10</v>
      </c>
      <c r="AI24" s="5">
        <v>23.524999999999999</v>
      </c>
      <c r="AJ24" s="1">
        <v>8.3333333333333301E-2</v>
      </c>
      <c r="AK24" s="1">
        <v>0.45</v>
      </c>
      <c r="AL24" s="15">
        <v>8.3333333333333301E-2</v>
      </c>
      <c r="AM24" s="12">
        <v>23.991666666666699</v>
      </c>
      <c r="AN24" s="1">
        <v>6.6666666666666693E-2</v>
      </c>
      <c r="AO24" s="1">
        <v>0.49166666666666697</v>
      </c>
      <c r="AP24" s="15">
        <v>6.6666666666666693E-2</v>
      </c>
      <c r="AQ24" s="3"/>
      <c r="AR24" s="28" t="s">
        <v>10</v>
      </c>
      <c r="AS24" s="5">
        <v>22.641666666666701</v>
      </c>
      <c r="AT24" s="1">
        <v>0.30833333333333302</v>
      </c>
      <c r="AU24" s="1" t="s">
        <v>16</v>
      </c>
      <c r="AV24" s="15">
        <v>0.31666666666666698</v>
      </c>
      <c r="AW24" s="12">
        <v>23.991666666666699</v>
      </c>
      <c r="AX24" s="1">
        <v>0.22500000000000001</v>
      </c>
      <c r="AY24" s="1" t="s">
        <v>16</v>
      </c>
      <c r="AZ24" s="15">
        <v>0.22500000000000001</v>
      </c>
      <c r="BA24" s="3"/>
      <c r="BB24" s="3"/>
      <c r="BC24" s="3"/>
      <c r="BD24" s="3"/>
    </row>
    <row r="25" spans="1:56" ht="15" thickBot="1" x14ac:dyDescent="0.35">
      <c r="A25" s="44" t="s">
        <v>2</v>
      </c>
      <c r="B25" s="1">
        <v>0.24329186092859501</v>
      </c>
      <c r="C25" s="3" t="s">
        <v>37</v>
      </c>
      <c r="D25" s="1">
        <v>5.9624063544804803E-2</v>
      </c>
      <c r="E25" s="3" t="s">
        <v>2</v>
      </c>
      <c r="F25" s="1">
        <v>0.117792855965137</v>
      </c>
      <c r="G25" s="3" t="s">
        <v>37</v>
      </c>
      <c r="H25" s="15">
        <v>2.6905146736303499E-2</v>
      </c>
      <c r="I25" t="s">
        <v>2</v>
      </c>
      <c r="J25" s="1">
        <v>0.22500000000000001</v>
      </c>
      <c r="K25" t="s">
        <v>37</v>
      </c>
      <c r="L25" s="1">
        <v>6.6666666666666693E-2</v>
      </c>
      <c r="M25" t="s">
        <v>2</v>
      </c>
      <c r="N25" s="1">
        <v>6.6666666666666693E-2</v>
      </c>
      <c r="O25" t="s">
        <v>37</v>
      </c>
      <c r="P25" s="1">
        <v>6.6666666666666693E-2</v>
      </c>
      <c r="Q25" s="1">
        <v>0.24329186092859501</v>
      </c>
      <c r="R25" s="1">
        <v>0.17085429568385699</v>
      </c>
      <c r="S25" s="1">
        <v>5.9624063544804803E-2</v>
      </c>
      <c r="T25" s="1">
        <v>0.24329186092859501</v>
      </c>
      <c r="U25" s="1">
        <v>0.117792855965137</v>
      </c>
      <c r="V25" s="1">
        <v>6.1710768258494898E-2</v>
      </c>
      <c r="W25" s="1">
        <v>2.6905146736303499E-2</v>
      </c>
      <c r="X25" s="1">
        <v>0.117792855965137</v>
      </c>
      <c r="Y25" s="1">
        <v>6.6666666666666693E-2</v>
      </c>
      <c r="Z25" s="1">
        <v>0.49166666666666697</v>
      </c>
      <c r="AA25" s="1">
        <v>6.6666666666666693E-2</v>
      </c>
      <c r="AB25" s="1">
        <v>6.6666666666666693E-2</v>
      </c>
      <c r="AC25" s="1">
        <v>0.22500000000000001</v>
      </c>
      <c r="AD25" s="1">
        <v>0.49166666666666697</v>
      </c>
      <c r="AE25" s="1">
        <v>6.6666666666666693E-2</v>
      </c>
      <c r="AF25" s="1">
        <v>6.6666666666666693E-2</v>
      </c>
      <c r="AG25" s="66"/>
      <c r="AH25" s="71" t="s">
        <v>11</v>
      </c>
      <c r="AI25" s="17">
        <v>0</v>
      </c>
      <c r="AJ25" s="18">
        <v>8.3333333333333297E-3</v>
      </c>
      <c r="AK25" s="18">
        <v>0.375</v>
      </c>
      <c r="AL25" s="19">
        <v>8.3333333333333297E-3</v>
      </c>
      <c r="AM25" s="24">
        <v>0</v>
      </c>
      <c r="AN25" s="18">
        <v>4.1666666666666699E-2</v>
      </c>
      <c r="AO25" s="18">
        <v>0.32500000000000001</v>
      </c>
      <c r="AP25" s="19">
        <v>4.1666666666666699E-2</v>
      </c>
      <c r="AQ25" s="3"/>
      <c r="AR25" s="29" t="s">
        <v>11</v>
      </c>
      <c r="AS25" s="17">
        <v>0</v>
      </c>
      <c r="AT25" s="18">
        <v>0.6</v>
      </c>
      <c r="AU25" s="18">
        <v>0</v>
      </c>
      <c r="AV25" s="19">
        <v>0.49166666666666697</v>
      </c>
      <c r="AW25" s="24">
        <v>0</v>
      </c>
      <c r="AX25" s="18">
        <v>0.22500000000000001</v>
      </c>
      <c r="AY25" s="18">
        <v>0</v>
      </c>
      <c r="AZ25" s="19">
        <v>0.22500000000000001</v>
      </c>
      <c r="BA25" s="3"/>
      <c r="BB25" s="3"/>
      <c r="BC25" s="3"/>
      <c r="BD25" s="3"/>
    </row>
    <row r="26" spans="1:56" ht="15" thickBot="1" x14ac:dyDescent="0.35">
      <c r="A26" s="44" t="s">
        <v>2</v>
      </c>
      <c r="B26" s="1">
        <v>0.14929524600242799</v>
      </c>
      <c r="C26" s="3" t="s">
        <v>37</v>
      </c>
      <c r="D26" s="1">
        <v>4.0094294865987097E-2</v>
      </c>
      <c r="E26" s="3" t="s">
        <v>2</v>
      </c>
      <c r="F26" s="1">
        <v>0.22172747479371999</v>
      </c>
      <c r="G26" s="3" t="s">
        <v>37</v>
      </c>
      <c r="H26" s="15">
        <v>3.5433203609969398E-2</v>
      </c>
      <c r="I26" t="s">
        <v>2</v>
      </c>
      <c r="J26" s="1">
        <v>0.22500000000000001</v>
      </c>
      <c r="K26" t="s">
        <v>37</v>
      </c>
      <c r="L26" s="1">
        <v>4.1666666666666699E-2</v>
      </c>
      <c r="M26" t="s">
        <v>2</v>
      </c>
      <c r="N26" s="1">
        <v>4.1666666666666699E-2</v>
      </c>
      <c r="O26" t="s">
        <v>37</v>
      </c>
      <c r="P26" s="1">
        <v>4.1666666666666699E-2</v>
      </c>
      <c r="Q26" s="1">
        <v>0.14929524600242799</v>
      </c>
      <c r="R26" s="1">
        <v>3.7619030987930797E-2</v>
      </c>
      <c r="S26" s="1">
        <v>4.0094294865987097E-2</v>
      </c>
      <c r="T26" s="1">
        <v>0.14929524600242799</v>
      </c>
      <c r="U26" s="1">
        <v>0.22172747479371999</v>
      </c>
      <c r="V26" s="1">
        <v>6.4883457721877605E-2</v>
      </c>
      <c r="W26" s="1">
        <v>3.5433203609969398E-2</v>
      </c>
      <c r="X26" s="1">
        <v>0.22172747479371999</v>
      </c>
      <c r="Y26" s="1">
        <v>4.1666666666666699E-2</v>
      </c>
      <c r="Z26" s="1">
        <v>0.32500000000000001</v>
      </c>
      <c r="AA26" s="1">
        <v>4.1666666666666699E-2</v>
      </c>
      <c r="AB26" s="1">
        <v>4.1666666666666699E-2</v>
      </c>
      <c r="AC26" s="1">
        <v>0.22500000000000001</v>
      </c>
      <c r="AD26" s="1">
        <v>0.32500000000000001</v>
      </c>
      <c r="AE26" s="1">
        <v>4.1666666666666699E-2</v>
      </c>
      <c r="AF26" s="1">
        <v>4.1666666666666699E-2</v>
      </c>
      <c r="AG26" s="3"/>
      <c r="AH26" s="20" t="s">
        <v>15</v>
      </c>
      <c r="AI26" s="21">
        <f t="shared" ref="AI26:AP26" si="2">AVERAGE(AI20:AI25)</f>
        <v>3.9208333333333329</v>
      </c>
      <c r="AJ26" s="22">
        <f t="shared" si="2"/>
        <v>7.0833333333333373E-2</v>
      </c>
      <c r="AK26" s="22">
        <f t="shared" si="2"/>
        <v>0.13749999999999998</v>
      </c>
      <c r="AL26" s="23">
        <f t="shared" si="2"/>
        <v>7.0833333333333373E-2</v>
      </c>
      <c r="AM26" s="25">
        <f t="shared" si="2"/>
        <v>3.9986111111111167</v>
      </c>
      <c r="AN26" s="22">
        <f t="shared" si="2"/>
        <v>9.5833333333333479E-2</v>
      </c>
      <c r="AO26" s="22">
        <f t="shared" si="2"/>
        <v>0.13611111111111115</v>
      </c>
      <c r="AP26" s="23">
        <f t="shared" si="2"/>
        <v>9.5833333333333479E-2</v>
      </c>
      <c r="AQ26" s="3"/>
      <c r="AR26" s="20" t="s">
        <v>15</v>
      </c>
      <c r="AS26" s="21">
        <f t="shared" ref="AS26:AZ26" si="3">AVERAGE(AS20:AS25)</f>
        <v>3.773611111111117</v>
      </c>
      <c r="AT26" s="22">
        <f t="shared" si="3"/>
        <v>0.21111111111111103</v>
      </c>
      <c r="AU26" s="22">
        <f t="shared" si="3"/>
        <v>0</v>
      </c>
      <c r="AV26" s="23">
        <f t="shared" si="3"/>
        <v>0.19444444444444453</v>
      </c>
      <c r="AW26" s="25">
        <f t="shared" si="3"/>
        <v>3.9986111111111167</v>
      </c>
      <c r="AX26" s="22">
        <f t="shared" si="3"/>
        <v>0.14722222222222223</v>
      </c>
      <c r="AY26" s="22">
        <f t="shared" si="3"/>
        <v>0</v>
      </c>
      <c r="AZ26" s="23">
        <f t="shared" si="3"/>
        <v>0.14722222222222223</v>
      </c>
      <c r="BA26" s="3"/>
      <c r="BB26" s="3"/>
      <c r="BC26" s="3"/>
      <c r="BD26" s="3"/>
    </row>
    <row r="27" spans="1:56" ht="15" thickBot="1" x14ac:dyDescent="0.35">
      <c r="A27" s="45" t="s">
        <v>1</v>
      </c>
      <c r="B27" s="2">
        <v>3.00888939438906E-2</v>
      </c>
      <c r="C27" s="38" t="s">
        <v>38</v>
      </c>
      <c r="D27" s="2">
        <v>2.9132170443066801E-2</v>
      </c>
      <c r="E27" s="38" t="s">
        <v>1</v>
      </c>
      <c r="F27" s="2">
        <v>1.02715138388473E-2</v>
      </c>
      <c r="G27" s="38" t="s">
        <v>38</v>
      </c>
      <c r="H27" s="14">
        <v>1.60443984577242E-2</v>
      </c>
      <c r="I27" s="40" t="s">
        <v>1</v>
      </c>
      <c r="J27" s="2">
        <v>0</v>
      </c>
      <c r="K27" s="38" t="s">
        <v>38</v>
      </c>
      <c r="L27" s="2">
        <v>0</v>
      </c>
      <c r="M27" s="38" t="s">
        <v>1</v>
      </c>
      <c r="N27" s="2">
        <v>0</v>
      </c>
      <c r="O27" s="38" t="s">
        <v>38</v>
      </c>
      <c r="P27" s="2">
        <v>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2" t="s">
        <v>19</v>
      </c>
      <c r="AI27" s="52"/>
      <c r="AJ27" s="52"/>
      <c r="AK27" s="52"/>
      <c r="AL27" s="52"/>
      <c r="AM27" s="52"/>
      <c r="AN27" s="52"/>
      <c r="AO27" s="52"/>
      <c r="AP27" s="52"/>
      <c r="AQ27" s="3"/>
      <c r="AR27" s="32"/>
      <c r="AS27" s="52"/>
      <c r="AT27" s="52"/>
      <c r="AU27" s="52"/>
      <c r="AV27" s="52"/>
      <c r="AW27" s="52"/>
      <c r="AX27" s="52"/>
      <c r="AY27" s="52"/>
      <c r="AZ27" s="52"/>
      <c r="BA27" s="3"/>
      <c r="BB27" s="3"/>
      <c r="BC27" s="3"/>
      <c r="BD27" s="3"/>
    </row>
    <row r="28" spans="1:56" ht="15" thickBot="1" x14ac:dyDescent="0.35">
      <c r="A28" s="45" t="s">
        <v>1</v>
      </c>
      <c r="B28" s="1">
        <v>1.8324724183152299E-2</v>
      </c>
      <c r="C28" s="38" t="s">
        <v>38</v>
      </c>
      <c r="D28" s="1">
        <v>1.89072491879104E-2</v>
      </c>
      <c r="E28" s="38" t="s">
        <v>1</v>
      </c>
      <c r="F28" s="1">
        <v>1.18581778287155E-2</v>
      </c>
      <c r="G28" s="38" t="s">
        <v>38</v>
      </c>
      <c r="H28" s="15">
        <v>2.10722419243469E-2</v>
      </c>
      <c r="I28" s="40" t="s">
        <v>1</v>
      </c>
      <c r="J28" s="1">
        <v>0</v>
      </c>
      <c r="K28" s="38" t="s">
        <v>38</v>
      </c>
      <c r="L28" s="1">
        <v>0</v>
      </c>
      <c r="M28" s="38" t="s">
        <v>1</v>
      </c>
      <c r="N28" s="1">
        <v>0</v>
      </c>
      <c r="O28" s="38" t="s">
        <v>38</v>
      </c>
      <c r="P28" s="1">
        <v>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 ht="15" thickBot="1" x14ac:dyDescent="0.35">
      <c r="A29" s="45" t="s">
        <v>1</v>
      </c>
      <c r="B29" s="1">
        <v>2.2525655104100799E-2</v>
      </c>
      <c r="C29" s="38" t="s">
        <v>38</v>
      </c>
      <c r="D29" s="1">
        <v>2.4878991909401401E-2</v>
      </c>
      <c r="E29" s="38" t="s">
        <v>1</v>
      </c>
      <c r="F29" s="1">
        <v>1.25846018233257E-2</v>
      </c>
      <c r="G29" s="38" t="s">
        <v>38</v>
      </c>
      <c r="H29" s="15">
        <v>9.4047600110472099E-3</v>
      </c>
      <c r="I29" s="40" t="s">
        <v>1</v>
      </c>
      <c r="J29" s="1">
        <v>0</v>
      </c>
      <c r="K29" s="38" t="s">
        <v>38</v>
      </c>
      <c r="L29" s="1">
        <v>0</v>
      </c>
      <c r="M29" s="38" t="s">
        <v>1</v>
      </c>
      <c r="N29" s="1">
        <v>0</v>
      </c>
      <c r="O29" s="38" t="s">
        <v>38</v>
      </c>
      <c r="P29" s="1">
        <v>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2" t="s">
        <v>20</v>
      </c>
      <c r="AI29" s="3"/>
      <c r="AJ29" s="3"/>
      <c r="AK29" s="3"/>
      <c r="AL29" s="3"/>
      <c r="AM29" s="4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 ht="15" thickBot="1" x14ac:dyDescent="0.35">
      <c r="A30" s="45" t="s">
        <v>1</v>
      </c>
      <c r="B30" s="1">
        <v>9.1074421501488902E-3</v>
      </c>
      <c r="C30" s="38" t="s">
        <v>38</v>
      </c>
      <c r="D30" s="1">
        <v>9.04097507647845E-3</v>
      </c>
      <c r="E30" s="38" t="s">
        <v>1</v>
      </c>
      <c r="F30" s="1">
        <v>1.39206959752098E-2</v>
      </c>
      <c r="G30" s="38" t="s">
        <v>38</v>
      </c>
      <c r="H30" s="15">
        <v>1.03368978308862E-2</v>
      </c>
      <c r="I30" s="40" t="s">
        <v>1</v>
      </c>
      <c r="J30" s="1">
        <v>0</v>
      </c>
      <c r="K30" s="38" t="s">
        <v>38</v>
      </c>
      <c r="L30" s="1">
        <v>0</v>
      </c>
      <c r="M30" s="38" t="s">
        <v>1</v>
      </c>
      <c r="N30" s="1">
        <v>0</v>
      </c>
      <c r="O30" s="38" t="s">
        <v>38</v>
      </c>
      <c r="P30" s="1">
        <v>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6" t="s">
        <v>10</v>
      </c>
      <c r="AI30" s="5">
        <v>0.103012001020044</v>
      </c>
      <c r="AJ30" s="1">
        <v>3.6712019416645598E-2</v>
      </c>
      <c r="AK30" s="1">
        <v>7.2000300050488394E-2</v>
      </c>
      <c r="AL30" s="15">
        <v>0.178634627425205</v>
      </c>
      <c r="AM30" s="12">
        <v>6.8741997650256195E-2</v>
      </c>
      <c r="AN30" s="1">
        <v>2.6905146736303499E-2</v>
      </c>
      <c r="AO30" s="1">
        <v>6.1710768258494898E-2</v>
      </c>
      <c r="AP30" s="15">
        <v>0.117792855965137</v>
      </c>
      <c r="AQ30" s="3"/>
      <c r="AR30" s="28" t="s">
        <v>10</v>
      </c>
      <c r="AS30" s="5">
        <v>9.1823057458811197E-2</v>
      </c>
      <c r="AT30" s="1">
        <v>5.3977031123648302E-2</v>
      </c>
      <c r="AU30" s="1">
        <v>0.126094822298946</v>
      </c>
      <c r="AV30" s="15">
        <v>0.190621321787038</v>
      </c>
      <c r="AW30" s="12">
        <v>5.1406219066636102E-2</v>
      </c>
      <c r="AX30" s="1">
        <v>5.9624063544804803E-2</v>
      </c>
      <c r="AY30" s="1">
        <v>0.17085429568385699</v>
      </c>
      <c r="AZ30" s="15">
        <v>0.24329186092859501</v>
      </c>
      <c r="BA30" s="3"/>
      <c r="BB30" s="3"/>
      <c r="BC30" s="3"/>
      <c r="BD30" s="3"/>
    </row>
    <row r="31" spans="1:56" ht="15" thickBot="1" x14ac:dyDescent="0.35">
      <c r="A31" s="45" t="s">
        <v>1</v>
      </c>
      <c r="B31" s="1">
        <v>9.1823057458811197E-2</v>
      </c>
      <c r="C31" s="38" t="s">
        <v>38</v>
      </c>
      <c r="D31" s="1">
        <v>0.126094822298946</v>
      </c>
      <c r="E31" s="38" t="s">
        <v>1</v>
      </c>
      <c r="F31" s="1">
        <v>0.103012001020044</v>
      </c>
      <c r="G31" s="38" t="s">
        <v>38</v>
      </c>
      <c r="H31" s="15">
        <v>7.2000300050488394E-2</v>
      </c>
      <c r="I31" s="40" t="s">
        <v>1</v>
      </c>
      <c r="J31" s="1">
        <v>23.524999999999999</v>
      </c>
      <c r="K31" s="38" t="s">
        <v>38</v>
      </c>
      <c r="L31" s="1">
        <v>0.45</v>
      </c>
      <c r="M31" s="38" t="s">
        <v>1</v>
      </c>
      <c r="N31" s="1">
        <v>23.524999999999999</v>
      </c>
      <c r="O31" s="38" t="s">
        <v>38</v>
      </c>
      <c r="P31" s="1">
        <v>0.45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3"/>
      <c r="AJ31" s="3"/>
      <c r="AK31" s="3"/>
      <c r="AL31" s="3"/>
      <c r="AM31" s="4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 ht="15" thickBot="1" x14ac:dyDescent="0.35">
      <c r="A32" s="45" t="s">
        <v>1</v>
      </c>
      <c r="B32" s="1">
        <v>2.8039118309185498E-2</v>
      </c>
      <c r="C32" s="38" t="s">
        <v>38</v>
      </c>
      <c r="D32" s="1">
        <v>3.5059155951352498E-2</v>
      </c>
      <c r="E32" s="38" t="s">
        <v>1</v>
      </c>
      <c r="F32" s="1">
        <v>2.1732348367209098E-2</v>
      </c>
      <c r="G32" s="38" t="s">
        <v>38</v>
      </c>
      <c r="H32" s="15">
        <v>7.27726387587775E-2</v>
      </c>
      <c r="I32" s="40" t="s">
        <v>1</v>
      </c>
      <c r="J32" s="1">
        <v>0</v>
      </c>
      <c r="K32" s="38" t="s">
        <v>38</v>
      </c>
      <c r="L32" s="1">
        <v>0.375</v>
      </c>
      <c r="M32" s="38" t="s">
        <v>1</v>
      </c>
      <c r="N32" s="1">
        <v>0</v>
      </c>
      <c r="O32" s="38" t="s">
        <v>38</v>
      </c>
      <c r="P32" s="1">
        <v>0.375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2" t="s">
        <v>21</v>
      </c>
      <c r="AI32" s="3"/>
      <c r="AJ32" s="3"/>
      <c r="AK32" s="3"/>
      <c r="AL32" s="3"/>
      <c r="AM32" s="4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 ht="15" thickBot="1" x14ac:dyDescent="0.35">
      <c r="A33" s="45" t="s">
        <v>1</v>
      </c>
      <c r="B33" s="1">
        <v>2.9132170443066801E-2</v>
      </c>
      <c r="C33" s="38" t="s">
        <v>38</v>
      </c>
      <c r="D33" s="1">
        <v>0.15538876700710799</v>
      </c>
      <c r="E33" s="38" t="s">
        <v>1</v>
      </c>
      <c r="F33" s="1">
        <v>1.60443984577242E-2</v>
      </c>
      <c r="G33" s="38" t="s">
        <v>38</v>
      </c>
      <c r="H33" s="15">
        <v>0.139790082373804</v>
      </c>
      <c r="I33" s="40" t="s">
        <v>1</v>
      </c>
      <c r="J33" s="1">
        <v>0</v>
      </c>
      <c r="K33" s="38" t="s">
        <v>38</v>
      </c>
      <c r="L33" s="1">
        <v>0.05</v>
      </c>
      <c r="M33" s="38" t="s">
        <v>1</v>
      </c>
      <c r="N33" s="1">
        <v>0</v>
      </c>
      <c r="O33" s="38" t="s">
        <v>38</v>
      </c>
      <c r="P33" s="1">
        <v>0.05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6" t="s">
        <v>10</v>
      </c>
      <c r="AI33" s="5">
        <v>23.524999999999999</v>
      </c>
      <c r="AJ33" s="1">
        <v>8.3333333333333301E-2</v>
      </c>
      <c r="AK33" s="1">
        <v>0.45</v>
      </c>
      <c r="AL33" s="15">
        <v>8.3333333333333301E-2</v>
      </c>
      <c r="AM33" s="12">
        <v>23.991666666666699</v>
      </c>
      <c r="AN33" s="1">
        <v>6.6666666666666693E-2</v>
      </c>
      <c r="AO33" s="1">
        <v>0.49166666666666697</v>
      </c>
      <c r="AP33" s="15">
        <v>6.6666666666666693E-2</v>
      </c>
      <c r="AQ33" s="3"/>
      <c r="AR33" s="28" t="s">
        <v>10</v>
      </c>
      <c r="AS33" s="5">
        <v>22.641666666666701</v>
      </c>
      <c r="AT33" s="1">
        <v>0.30833333333333302</v>
      </c>
      <c r="AU33" s="1" t="s">
        <v>16</v>
      </c>
      <c r="AV33" s="15">
        <v>0.31666666666666698</v>
      </c>
      <c r="AW33" s="12">
        <v>23.991666666666699</v>
      </c>
      <c r="AX33" s="1">
        <v>0.22500000000000001</v>
      </c>
      <c r="AY33" s="1" t="s">
        <v>16</v>
      </c>
      <c r="AZ33" s="15">
        <v>0.22500000000000001</v>
      </c>
      <c r="BA33" s="3"/>
      <c r="BB33" s="3"/>
      <c r="BC33" s="3"/>
      <c r="BD33" s="3"/>
    </row>
    <row r="34" spans="1:56" ht="15" thickBot="1" x14ac:dyDescent="0.35">
      <c r="A34" s="45" t="s">
        <v>1</v>
      </c>
      <c r="B34" s="1">
        <v>1.89072491879104E-2</v>
      </c>
      <c r="C34" s="38" t="s">
        <v>38</v>
      </c>
      <c r="D34" s="1">
        <v>0.128303677699798</v>
      </c>
      <c r="E34" s="38" t="s">
        <v>1</v>
      </c>
      <c r="F34" s="1">
        <v>2.10722419243469E-2</v>
      </c>
      <c r="G34" s="38" t="s">
        <v>38</v>
      </c>
      <c r="H34" s="15">
        <v>0.10915292811817801</v>
      </c>
      <c r="I34" s="40" t="s">
        <v>1</v>
      </c>
      <c r="J34" s="1">
        <v>0</v>
      </c>
      <c r="K34" s="38" t="s">
        <v>38</v>
      </c>
      <c r="L34" s="1">
        <v>0.19166666666666701</v>
      </c>
      <c r="M34" s="38" t="s">
        <v>1</v>
      </c>
      <c r="N34" s="1">
        <v>0</v>
      </c>
      <c r="O34" s="38" t="s">
        <v>38</v>
      </c>
      <c r="P34" s="1">
        <v>0.19166666666666701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1:56" ht="15" thickBot="1" x14ac:dyDescent="0.35">
      <c r="A35" s="45" t="s">
        <v>1</v>
      </c>
      <c r="B35" s="1">
        <v>2.4878991909401401E-2</v>
      </c>
      <c r="C35" s="38" t="s">
        <v>38</v>
      </c>
      <c r="D35" s="1">
        <v>4.04458545181791E-2</v>
      </c>
      <c r="E35" s="38" t="s">
        <v>1</v>
      </c>
      <c r="F35" s="1">
        <v>9.4047600110472099E-3</v>
      </c>
      <c r="G35" s="38" t="s">
        <v>38</v>
      </c>
      <c r="H35" s="15">
        <v>0.13334967992076499</v>
      </c>
      <c r="I35" s="40" t="s">
        <v>1</v>
      </c>
      <c r="J35" s="1">
        <v>0</v>
      </c>
      <c r="K35" s="38" t="s">
        <v>38</v>
      </c>
      <c r="L35" s="1">
        <v>3.3333333333333298E-2</v>
      </c>
      <c r="M35" s="38" t="s">
        <v>1</v>
      </c>
      <c r="N35" s="1">
        <v>0</v>
      </c>
      <c r="O35" s="38" t="s">
        <v>38</v>
      </c>
      <c r="P35" s="1">
        <v>3.3333333333333298E-2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2" t="s">
        <v>22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 ht="15" thickBot="1" x14ac:dyDescent="0.35">
      <c r="A36" s="45" t="s">
        <v>1</v>
      </c>
      <c r="B36" s="1">
        <v>9.04097507647845E-3</v>
      </c>
      <c r="C36" s="38" t="s">
        <v>38</v>
      </c>
      <c r="D36" s="1">
        <v>0.10299176760118101</v>
      </c>
      <c r="E36" s="38" t="s">
        <v>1</v>
      </c>
      <c r="F36" s="1">
        <v>1.03368978308862E-2</v>
      </c>
      <c r="G36" s="38" t="s">
        <v>38</v>
      </c>
      <c r="H36" s="15">
        <v>0.209788440276716</v>
      </c>
      <c r="I36" s="40" t="s">
        <v>1</v>
      </c>
      <c r="J36" s="1">
        <v>0</v>
      </c>
      <c r="K36" s="38" t="s">
        <v>38</v>
      </c>
      <c r="L36" s="1">
        <v>5.83333333333333E-2</v>
      </c>
      <c r="M36" s="38" t="s">
        <v>1</v>
      </c>
      <c r="N36" s="1">
        <v>0</v>
      </c>
      <c r="O36" s="38" t="s">
        <v>38</v>
      </c>
      <c r="P36" s="1">
        <v>5.83333333333333E-2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1:56" ht="15" thickBot="1" x14ac:dyDescent="0.35">
      <c r="A37" s="45" t="s">
        <v>1</v>
      </c>
      <c r="B37" s="1">
        <v>0.126094822298946</v>
      </c>
      <c r="C37" s="38" t="s">
        <v>38</v>
      </c>
      <c r="D37" s="1">
        <v>0.190621321787038</v>
      </c>
      <c r="E37" s="38" t="s">
        <v>1</v>
      </c>
      <c r="F37" s="1">
        <v>7.2000300050488394E-2</v>
      </c>
      <c r="G37" s="38" t="s">
        <v>38</v>
      </c>
      <c r="H37" s="15">
        <v>0.178634627425205</v>
      </c>
      <c r="I37" s="40" t="s">
        <v>1</v>
      </c>
      <c r="J37" s="1">
        <v>0.45</v>
      </c>
      <c r="K37" s="38" t="s">
        <v>38</v>
      </c>
      <c r="L37" s="1">
        <v>8.3333333333333301E-2</v>
      </c>
      <c r="M37" s="38" t="s">
        <v>1</v>
      </c>
      <c r="N37" s="1">
        <v>0.45</v>
      </c>
      <c r="O37" s="38" t="s">
        <v>38</v>
      </c>
      <c r="P37" s="1">
        <v>8.3333333333333301E-2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 ht="15" thickBot="1" x14ac:dyDescent="0.35">
      <c r="A38" s="45" t="s">
        <v>1</v>
      </c>
      <c r="B38" s="1">
        <v>3.5059155951352498E-2</v>
      </c>
      <c r="C38" s="38" t="s">
        <v>38</v>
      </c>
      <c r="D38" s="1">
        <v>0.19101888744887799</v>
      </c>
      <c r="E38" s="38" t="s">
        <v>1</v>
      </c>
      <c r="F38" s="1">
        <v>7.27726387587775E-2</v>
      </c>
      <c r="G38" s="38" t="s">
        <v>38</v>
      </c>
      <c r="H38" s="15">
        <v>0.19126166667541</v>
      </c>
      <c r="I38" s="40" t="s">
        <v>1</v>
      </c>
      <c r="J38" s="1">
        <v>0.375</v>
      </c>
      <c r="K38" s="38" t="s">
        <v>38</v>
      </c>
      <c r="L38" s="1">
        <v>8.3333333333333297E-3</v>
      </c>
      <c r="M38" s="38" t="s">
        <v>1</v>
      </c>
      <c r="N38" s="1">
        <v>0.375</v>
      </c>
      <c r="O38" s="38" t="s">
        <v>38</v>
      </c>
      <c r="P38" s="1">
        <v>8.3333333333333297E-3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1:56" ht="15" thickBot="1" x14ac:dyDescent="0.35">
      <c r="A39" s="45" t="s">
        <v>1</v>
      </c>
      <c r="B39" s="1">
        <v>3.09220550722102E-2</v>
      </c>
      <c r="C39" s="38" t="s">
        <v>38</v>
      </c>
      <c r="D39" s="1">
        <v>3.8829408434963901E-2</v>
      </c>
      <c r="E39" s="38" t="s">
        <v>1</v>
      </c>
      <c r="F39" s="1">
        <v>1.0298937633091599E-2</v>
      </c>
      <c r="G39" s="38" t="s">
        <v>38</v>
      </c>
      <c r="H39" s="15">
        <v>2.4839099182880801E-2</v>
      </c>
      <c r="I39" s="40" t="s">
        <v>1</v>
      </c>
      <c r="J39" s="1">
        <v>0</v>
      </c>
      <c r="K39" s="38" t="s">
        <v>38</v>
      </c>
      <c r="L39" s="1">
        <v>0</v>
      </c>
      <c r="M39" s="38" t="s">
        <v>1</v>
      </c>
      <c r="N39" s="1">
        <v>0</v>
      </c>
      <c r="O39" s="38" t="s">
        <v>38</v>
      </c>
      <c r="P39" s="1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 ht="15" thickBot="1" x14ac:dyDescent="0.35">
      <c r="A40" s="45" t="s">
        <v>1</v>
      </c>
      <c r="B40" s="1">
        <v>2.1129576967228898E-2</v>
      </c>
      <c r="C40" s="38" t="s">
        <v>38</v>
      </c>
      <c r="D40" s="1">
        <v>2.21802873531118E-2</v>
      </c>
      <c r="E40" s="38" t="s">
        <v>1</v>
      </c>
      <c r="F40" s="1">
        <v>2.0148211783350099E-2</v>
      </c>
      <c r="G40" s="38" t="s">
        <v>38</v>
      </c>
      <c r="H40" s="15">
        <v>2.1954517324515099E-2</v>
      </c>
      <c r="I40" s="40" t="s">
        <v>1</v>
      </c>
      <c r="J40" s="1">
        <v>0</v>
      </c>
      <c r="K40" s="38" t="s">
        <v>38</v>
      </c>
      <c r="L40" s="1">
        <v>0</v>
      </c>
      <c r="M40" s="38" t="s">
        <v>1</v>
      </c>
      <c r="N40" s="1">
        <v>0</v>
      </c>
      <c r="O40" s="38" t="s">
        <v>38</v>
      </c>
      <c r="P40" s="1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 ht="15" thickBot="1" x14ac:dyDescent="0.35">
      <c r="A41" s="45" t="s">
        <v>1</v>
      </c>
      <c r="B41" s="1">
        <v>2.25045086373824E-2</v>
      </c>
      <c r="C41" s="38" t="s">
        <v>38</v>
      </c>
      <c r="D41" s="1">
        <v>2.6388152712231501E-2</v>
      </c>
      <c r="E41" s="38" t="s">
        <v>1</v>
      </c>
      <c r="F41" s="1">
        <v>1.3460572770356999E-2</v>
      </c>
      <c r="G41" s="38" t="s">
        <v>38</v>
      </c>
      <c r="H41" s="15">
        <v>6.96880940556854E-3</v>
      </c>
      <c r="I41" s="40" t="s">
        <v>1</v>
      </c>
      <c r="J41" s="1">
        <v>0</v>
      </c>
      <c r="K41" s="38" t="s">
        <v>38</v>
      </c>
      <c r="L41" s="1">
        <v>0</v>
      </c>
      <c r="M41" s="38" t="s">
        <v>1</v>
      </c>
      <c r="N41" s="1">
        <v>0</v>
      </c>
      <c r="O41" s="38" t="s">
        <v>38</v>
      </c>
      <c r="P41" s="1">
        <v>0</v>
      </c>
      <c r="T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ht="15" thickBot="1" x14ac:dyDescent="0.35">
      <c r="A42" s="45" t="s">
        <v>1</v>
      </c>
      <c r="B42" s="1">
        <v>9.5594035280603205E-3</v>
      </c>
      <c r="C42" s="38" t="s">
        <v>38</v>
      </c>
      <c r="D42" s="1">
        <v>3.9904613854674399E-2</v>
      </c>
      <c r="E42" s="38" t="s">
        <v>1</v>
      </c>
      <c r="F42" s="1">
        <v>1.40289807299603E-2</v>
      </c>
      <c r="G42" s="38" t="s">
        <v>38</v>
      </c>
      <c r="H42" s="15">
        <v>7.2099547425972599E-3</v>
      </c>
      <c r="I42" s="40" t="s">
        <v>1</v>
      </c>
      <c r="J42" s="1">
        <v>0</v>
      </c>
      <c r="K42" s="38" t="s">
        <v>38</v>
      </c>
      <c r="L42" s="1">
        <v>0</v>
      </c>
      <c r="M42" s="38" t="s">
        <v>1</v>
      </c>
      <c r="N42" s="1">
        <v>0</v>
      </c>
      <c r="O42" s="38" t="s">
        <v>38</v>
      </c>
      <c r="P42" s="1">
        <v>0</v>
      </c>
      <c r="T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 ht="15" thickBot="1" x14ac:dyDescent="0.35">
      <c r="A43" s="45" t="s">
        <v>1</v>
      </c>
      <c r="B43" s="1">
        <v>5.1406219066636102E-2</v>
      </c>
      <c r="C43" s="38" t="s">
        <v>38</v>
      </c>
      <c r="D43" s="1">
        <v>5.9624063544804803E-2</v>
      </c>
      <c r="E43" s="38" t="s">
        <v>1</v>
      </c>
      <c r="F43" s="1">
        <v>6.8741997650256195E-2</v>
      </c>
      <c r="G43" s="38" t="s">
        <v>38</v>
      </c>
      <c r="H43" s="15">
        <v>6.1710768258494898E-2</v>
      </c>
      <c r="I43" s="40" t="s">
        <v>1</v>
      </c>
      <c r="J43" s="1">
        <v>23.991666666666699</v>
      </c>
      <c r="K43" s="38" t="s">
        <v>38</v>
      </c>
      <c r="L43" s="1">
        <v>0.49166666666666697</v>
      </c>
      <c r="M43" s="38" t="s">
        <v>1</v>
      </c>
      <c r="N43" s="1">
        <v>23.991666666666699</v>
      </c>
      <c r="O43" s="38" t="s">
        <v>38</v>
      </c>
      <c r="P43" s="1">
        <v>0.49166666666666697</v>
      </c>
      <c r="T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 ht="15" thickBot="1" x14ac:dyDescent="0.35">
      <c r="A44" s="45" t="s">
        <v>1</v>
      </c>
      <c r="B44" s="1">
        <v>2.9600172906217099E-2</v>
      </c>
      <c r="C44" s="38" t="s">
        <v>38</v>
      </c>
      <c r="D44" s="1">
        <v>4.0094294865987097E-2</v>
      </c>
      <c r="E44" s="38" t="s">
        <v>1</v>
      </c>
      <c r="F44" s="1">
        <v>2.04754146286385E-2</v>
      </c>
      <c r="G44" s="38" t="s">
        <v>38</v>
      </c>
      <c r="H44" s="15">
        <v>6.4883457721877605E-2</v>
      </c>
      <c r="I44" s="40" t="s">
        <v>1</v>
      </c>
      <c r="J44" s="1">
        <v>0</v>
      </c>
      <c r="K44" s="38" t="s">
        <v>38</v>
      </c>
      <c r="L44" s="1">
        <v>0.32500000000000001</v>
      </c>
      <c r="M44" s="38" t="s">
        <v>1</v>
      </c>
      <c r="N44" s="1">
        <v>0</v>
      </c>
      <c r="O44" s="38" t="s">
        <v>38</v>
      </c>
      <c r="P44" s="1">
        <v>0.32500000000000001</v>
      </c>
      <c r="T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 ht="15" thickBot="1" x14ac:dyDescent="0.35">
      <c r="A45" s="45" t="s">
        <v>1</v>
      </c>
      <c r="B45" s="1">
        <v>2.8329503801185998E-2</v>
      </c>
      <c r="C45" s="38" t="s">
        <v>38</v>
      </c>
      <c r="D45" s="1">
        <v>0.15053496215359499</v>
      </c>
      <c r="E45" s="38" t="s">
        <v>1</v>
      </c>
      <c r="F45" s="1">
        <v>2.4839099182880801E-2</v>
      </c>
      <c r="G45" s="38" t="s">
        <v>38</v>
      </c>
      <c r="H45" s="15">
        <v>0.15703361625099099</v>
      </c>
      <c r="I45" s="40" t="s">
        <v>1</v>
      </c>
      <c r="J45" s="1">
        <v>0</v>
      </c>
      <c r="K45" s="38" t="s">
        <v>38</v>
      </c>
      <c r="L45" s="1">
        <v>9.1666666666666702E-2</v>
      </c>
      <c r="M45" s="38" t="s">
        <v>1</v>
      </c>
      <c r="N45" s="1">
        <v>0</v>
      </c>
      <c r="O45" s="38" t="s">
        <v>38</v>
      </c>
      <c r="P45" s="1">
        <v>9.1666666666666702E-2</v>
      </c>
      <c r="T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 ht="15" thickBot="1" x14ac:dyDescent="0.35">
      <c r="A46" s="45" t="s">
        <v>1</v>
      </c>
      <c r="B46" s="1">
        <v>2.37167267819718E-2</v>
      </c>
      <c r="C46" s="38" t="s">
        <v>38</v>
      </c>
      <c r="D46" s="1">
        <v>7.6853860982118299E-2</v>
      </c>
      <c r="E46" s="38" t="s">
        <v>1</v>
      </c>
      <c r="F46" s="1">
        <v>2.1954517324515099E-2</v>
      </c>
      <c r="G46" s="38" t="s">
        <v>38</v>
      </c>
      <c r="H46" s="15">
        <v>0.39749286292757502</v>
      </c>
      <c r="I46" s="40" t="s">
        <v>1</v>
      </c>
      <c r="J46" s="1">
        <v>0</v>
      </c>
      <c r="K46" s="38" t="s">
        <v>38</v>
      </c>
      <c r="L46" s="1">
        <v>0.16666666666666699</v>
      </c>
      <c r="M46" s="38" t="s">
        <v>1</v>
      </c>
      <c r="N46" s="1">
        <v>0</v>
      </c>
      <c r="O46" s="38" t="s">
        <v>38</v>
      </c>
      <c r="P46" s="1">
        <v>0.16666666666666699</v>
      </c>
      <c r="T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 ht="15" thickBot="1" x14ac:dyDescent="0.35">
      <c r="A47" s="45" t="s">
        <v>1</v>
      </c>
      <c r="B47" s="1">
        <v>2.3675619790002999E-2</v>
      </c>
      <c r="C47" s="38" t="s">
        <v>38</v>
      </c>
      <c r="D47" s="1">
        <v>7.9616486258862307E-2</v>
      </c>
      <c r="E47" s="38" t="s">
        <v>1</v>
      </c>
      <c r="F47" s="1">
        <v>6.96880940556854E-3</v>
      </c>
      <c r="G47" s="38" t="s">
        <v>38</v>
      </c>
      <c r="H47" s="15">
        <v>8.8189586040812201E-2</v>
      </c>
      <c r="I47" s="40" t="s">
        <v>1</v>
      </c>
      <c r="J47" s="1">
        <v>0</v>
      </c>
      <c r="K47" s="38" t="s">
        <v>38</v>
      </c>
      <c r="L47" s="1">
        <v>0.141666666666667</v>
      </c>
      <c r="M47" s="38" t="s">
        <v>1</v>
      </c>
      <c r="N47" s="1">
        <v>0</v>
      </c>
      <c r="O47" s="38" t="s">
        <v>38</v>
      </c>
      <c r="P47" s="1">
        <v>0.141666666666667</v>
      </c>
      <c r="T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 ht="15" thickBot="1" x14ac:dyDescent="0.35">
      <c r="A48" s="45" t="s">
        <v>1</v>
      </c>
      <c r="B48" s="1">
        <v>8.2847866912093698E-3</v>
      </c>
      <c r="C48" s="38" t="s">
        <v>38</v>
      </c>
      <c r="D48" s="1">
        <v>0.25932738215359602</v>
      </c>
      <c r="E48" s="38" t="s">
        <v>1</v>
      </c>
      <c r="F48" s="1">
        <v>7.2099547425972599E-3</v>
      </c>
      <c r="G48" s="38" t="s">
        <v>38</v>
      </c>
      <c r="H48" s="15">
        <v>0.30286019895915001</v>
      </c>
      <c r="I48" s="40" t="s">
        <v>1</v>
      </c>
      <c r="J48" s="1">
        <v>0</v>
      </c>
      <c r="K48" s="38" t="s">
        <v>38</v>
      </c>
      <c r="L48" s="1">
        <v>6.6666666666666693E-2</v>
      </c>
      <c r="M48" s="38" t="s">
        <v>1</v>
      </c>
      <c r="N48" s="1">
        <v>0</v>
      </c>
      <c r="O48" s="38" t="s">
        <v>38</v>
      </c>
      <c r="P48" s="1">
        <v>6.6666666666666693E-2</v>
      </c>
      <c r="T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 ht="15" thickBot="1" x14ac:dyDescent="0.35">
      <c r="A49" s="45" t="s">
        <v>1</v>
      </c>
      <c r="B49" s="1">
        <v>0.17085429568385699</v>
      </c>
      <c r="C49" s="38" t="s">
        <v>38</v>
      </c>
      <c r="D49" s="1">
        <v>0.24329186092859501</v>
      </c>
      <c r="E49" s="38" t="s">
        <v>1</v>
      </c>
      <c r="F49" s="1">
        <v>6.1710768258494898E-2</v>
      </c>
      <c r="G49" s="38" t="s">
        <v>38</v>
      </c>
      <c r="H49" s="15">
        <v>0.117792855965137</v>
      </c>
      <c r="I49" s="40" t="s">
        <v>1</v>
      </c>
      <c r="J49" s="1">
        <v>0.49166666666666697</v>
      </c>
      <c r="K49" s="38" t="s">
        <v>38</v>
      </c>
      <c r="L49" s="1">
        <v>6.6666666666666693E-2</v>
      </c>
      <c r="M49" s="38" t="s">
        <v>1</v>
      </c>
      <c r="N49" s="1">
        <v>0.49166666666666697</v>
      </c>
      <c r="O49" s="38" t="s">
        <v>38</v>
      </c>
      <c r="P49" s="1">
        <v>6.6666666666666693E-2</v>
      </c>
      <c r="T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 ht="15" thickBot="1" x14ac:dyDescent="0.35">
      <c r="A50" s="45" t="s">
        <v>1</v>
      </c>
      <c r="B50" s="7">
        <v>3.7619030987930797E-2</v>
      </c>
      <c r="C50" s="38" t="s">
        <v>38</v>
      </c>
      <c r="D50" s="7">
        <v>0.14929524600242799</v>
      </c>
      <c r="E50" s="38" t="s">
        <v>1</v>
      </c>
      <c r="F50" s="7">
        <v>6.4883457721877605E-2</v>
      </c>
      <c r="G50" s="38" t="s">
        <v>38</v>
      </c>
      <c r="H50" s="37">
        <v>0.22172747479371999</v>
      </c>
      <c r="I50" s="40" t="s">
        <v>1</v>
      </c>
      <c r="J50" s="1">
        <v>0.32500000000000001</v>
      </c>
      <c r="K50" s="38" t="s">
        <v>38</v>
      </c>
      <c r="L50" s="1">
        <v>4.1666666666666699E-2</v>
      </c>
      <c r="M50" s="38" t="s">
        <v>1</v>
      </c>
      <c r="N50" s="1">
        <v>0.32500000000000001</v>
      </c>
      <c r="O50" s="38" t="s">
        <v>38</v>
      </c>
      <c r="P50" s="1">
        <v>4.1666666666666699E-2</v>
      </c>
      <c r="T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 x14ac:dyDescent="0.3">
      <c r="B51" s="3"/>
      <c r="G51" s="3"/>
      <c r="H51" s="3"/>
      <c r="I51" s="3"/>
      <c r="J51" s="3"/>
      <c r="K51" s="3"/>
      <c r="L51" s="3"/>
      <c r="M51" s="3"/>
      <c r="N51" s="3"/>
      <c r="O51" s="3"/>
      <c r="T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 x14ac:dyDescent="0.3">
      <c r="A52" s="39" t="s">
        <v>69</v>
      </c>
      <c r="F52" t="s">
        <v>58</v>
      </c>
      <c r="K52" s="39" t="s">
        <v>94</v>
      </c>
      <c r="P52" t="s">
        <v>95</v>
      </c>
      <c r="T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 x14ac:dyDescent="0.3">
      <c r="A53" s="34" t="s">
        <v>36</v>
      </c>
      <c r="B53" s="34" t="s">
        <v>30</v>
      </c>
      <c r="F53" s="34" t="s">
        <v>36</v>
      </c>
      <c r="G53" s="34" t="s">
        <v>30</v>
      </c>
      <c r="K53" s="34" t="s">
        <v>83</v>
      </c>
      <c r="L53" s="34" t="s">
        <v>30</v>
      </c>
      <c r="P53" s="34" t="s">
        <v>83</v>
      </c>
      <c r="Q53" s="34" t="s">
        <v>30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 x14ac:dyDescent="0.3">
      <c r="A54" s="34" t="s">
        <v>28</v>
      </c>
      <c r="B54" t="s">
        <v>27</v>
      </c>
      <c r="C54" t="s">
        <v>26</v>
      </c>
      <c r="D54" t="s">
        <v>29</v>
      </c>
      <c r="F54" s="34" t="s">
        <v>28</v>
      </c>
      <c r="G54" t="s">
        <v>37</v>
      </c>
      <c r="H54" t="s">
        <v>38</v>
      </c>
      <c r="I54" t="s">
        <v>29</v>
      </c>
      <c r="K54" s="34" t="s">
        <v>28</v>
      </c>
      <c r="L54" t="s">
        <v>1</v>
      </c>
      <c r="M54" t="s">
        <v>2</v>
      </c>
      <c r="N54" t="s">
        <v>29</v>
      </c>
      <c r="P54" s="34" t="s">
        <v>28</v>
      </c>
      <c r="Q54" t="s">
        <v>37</v>
      </c>
      <c r="R54" t="s">
        <v>38</v>
      </c>
      <c r="S54" t="s">
        <v>29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 x14ac:dyDescent="0.3">
      <c r="A55" s="35" t="s">
        <v>40</v>
      </c>
      <c r="B55" s="33">
        <v>18</v>
      </c>
      <c r="C55" s="33">
        <v>5</v>
      </c>
      <c r="D55" s="33">
        <v>23</v>
      </c>
      <c r="F55" s="35" t="s">
        <v>49</v>
      </c>
      <c r="G55" s="33">
        <v>15</v>
      </c>
      <c r="H55" s="33">
        <v>6</v>
      </c>
      <c r="I55" s="33">
        <v>21</v>
      </c>
      <c r="K55" s="35" t="s">
        <v>74</v>
      </c>
      <c r="L55" s="33">
        <v>18</v>
      </c>
      <c r="M55" s="33">
        <v>6</v>
      </c>
      <c r="N55" s="33">
        <v>24</v>
      </c>
      <c r="P55" s="35" t="s">
        <v>84</v>
      </c>
      <c r="Q55" s="33">
        <v>15</v>
      </c>
      <c r="R55" s="33">
        <v>13</v>
      </c>
      <c r="S55" s="33">
        <v>28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 x14ac:dyDescent="0.3">
      <c r="A56" s="35" t="s">
        <v>41</v>
      </c>
      <c r="B56" s="33">
        <v>3</v>
      </c>
      <c r="C56" s="33">
        <v>8</v>
      </c>
      <c r="D56" s="33">
        <v>11</v>
      </c>
      <c r="F56" s="35" t="s">
        <v>50</v>
      </c>
      <c r="G56" s="33">
        <v>7</v>
      </c>
      <c r="H56" s="33">
        <v>5</v>
      </c>
      <c r="I56" s="33">
        <v>12</v>
      </c>
      <c r="K56" s="35" t="s">
        <v>75</v>
      </c>
      <c r="L56" s="33"/>
      <c r="M56" s="33">
        <v>8</v>
      </c>
      <c r="N56" s="33">
        <v>8</v>
      </c>
      <c r="P56" s="35" t="s">
        <v>85</v>
      </c>
      <c r="Q56" s="33">
        <v>4</v>
      </c>
      <c r="R56" s="33">
        <v>4</v>
      </c>
      <c r="S56" s="33">
        <v>8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 x14ac:dyDescent="0.3">
      <c r="A57" s="35" t="s">
        <v>42</v>
      </c>
      <c r="B57" s="33"/>
      <c r="C57" s="33">
        <v>2</v>
      </c>
      <c r="D57" s="33">
        <v>2</v>
      </c>
      <c r="F57" s="35" t="s">
        <v>51</v>
      </c>
      <c r="G57" s="33">
        <v>1</v>
      </c>
      <c r="H57" s="33">
        <v>3</v>
      </c>
      <c r="I57" s="33">
        <v>4</v>
      </c>
      <c r="K57" s="35" t="s">
        <v>76</v>
      </c>
      <c r="L57" s="33"/>
      <c r="M57" s="33">
        <v>4</v>
      </c>
      <c r="N57" s="33">
        <v>4</v>
      </c>
      <c r="P57" s="35" t="s">
        <v>86</v>
      </c>
      <c r="Q57" s="33">
        <v>2</v>
      </c>
      <c r="R57" s="33">
        <v>2</v>
      </c>
      <c r="S57" s="33">
        <v>4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 x14ac:dyDescent="0.3">
      <c r="A58" s="35" t="s">
        <v>43</v>
      </c>
      <c r="B58" s="33">
        <v>1</v>
      </c>
      <c r="C58" s="33">
        <v>1</v>
      </c>
      <c r="D58" s="33">
        <v>2</v>
      </c>
      <c r="F58" s="35" t="s">
        <v>52</v>
      </c>
      <c r="G58" s="33">
        <v>1</v>
      </c>
      <c r="H58" s="33">
        <v>1</v>
      </c>
      <c r="I58" s="33">
        <v>2</v>
      </c>
      <c r="K58" s="35" t="s">
        <v>77</v>
      </c>
      <c r="L58" s="33"/>
      <c r="M58" s="33">
        <v>4</v>
      </c>
      <c r="N58" s="33">
        <v>4</v>
      </c>
      <c r="P58" s="35" t="s">
        <v>87</v>
      </c>
      <c r="Q58" s="33">
        <v>1</v>
      </c>
      <c r="R58" s="33">
        <v>1</v>
      </c>
      <c r="S58" s="33">
        <v>2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 x14ac:dyDescent="0.3">
      <c r="A59" s="35" t="s">
        <v>44</v>
      </c>
      <c r="B59" s="33">
        <v>1</v>
      </c>
      <c r="C59" s="33">
        <v>1</v>
      </c>
      <c r="D59" s="33">
        <v>2</v>
      </c>
      <c r="F59" s="35" t="s">
        <v>53</v>
      </c>
      <c r="G59" s="33"/>
      <c r="H59" s="33">
        <v>2</v>
      </c>
      <c r="I59" s="33">
        <v>2</v>
      </c>
      <c r="K59" s="35" t="s">
        <v>78</v>
      </c>
      <c r="L59" s="33">
        <v>2</v>
      </c>
      <c r="M59" s="33"/>
      <c r="N59" s="33">
        <v>2</v>
      </c>
      <c r="P59" s="35" t="s">
        <v>88</v>
      </c>
      <c r="Q59" s="33"/>
      <c r="R59" s="33">
        <v>1</v>
      </c>
      <c r="S59" s="33">
        <v>1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 x14ac:dyDescent="0.3">
      <c r="A60" s="35" t="s">
        <v>45</v>
      </c>
      <c r="B60" s="33"/>
      <c r="C60" s="33">
        <v>3</v>
      </c>
      <c r="D60" s="33">
        <v>3</v>
      </c>
      <c r="F60" s="35" t="s">
        <v>54</v>
      </c>
      <c r="G60" s="33"/>
      <c r="H60" s="33">
        <v>3</v>
      </c>
      <c r="I60" s="33">
        <v>3</v>
      </c>
      <c r="K60" s="35" t="s">
        <v>79</v>
      </c>
      <c r="L60" s="33">
        <v>1</v>
      </c>
      <c r="M60" s="33"/>
      <c r="N60" s="33">
        <v>1</v>
      </c>
      <c r="P60" s="35" t="s">
        <v>89</v>
      </c>
      <c r="Q60" s="33"/>
      <c r="R60" s="33">
        <v>1</v>
      </c>
      <c r="S60" s="33">
        <v>1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 x14ac:dyDescent="0.3">
      <c r="A61" s="35" t="s">
        <v>46</v>
      </c>
      <c r="B61" s="33">
        <v>1</v>
      </c>
      <c r="C61" s="33"/>
      <c r="D61" s="33">
        <v>1</v>
      </c>
      <c r="F61" s="35" t="s">
        <v>55</v>
      </c>
      <c r="G61" s="33"/>
      <c r="H61" s="33">
        <v>2</v>
      </c>
      <c r="I61" s="33">
        <v>2</v>
      </c>
      <c r="K61" s="35" t="s">
        <v>80</v>
      </c>
      <c r="L61" s="33">
        <v>1</v>
      </c>
      <c r="M61" s="33">
        <v>1</v>
      </c>
      <c r="N61" s="33">
        <v>2</v>
      </c>
      <c r="P61" s="35" t="s">
        <v>90</v>
      </c>
      <c r="Q61" s="33"/>
      <c r="R61" s="33">
        <v>1</v>
      </c>
      <c r="S61" s="33">
        <v>1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 x14ac:dyDescent="0.3">
      <c r="A62" s="35" t="s">
        <v>47</v>
      </c>
      <c r="B62" s="33"/>
      <c r="C62" s="33">
        <v>2</v>
      </c>
      <c r="D62" s="33">
        <v>2</v>
      </c>
      <c r="F62" s="35" t="s">
        <v>56</v>
      </c>
      <c r="G62" s="33"/>
      <c r="H62" s="33">
        <v>1</v>
      </c>
      <c r="I62" s="33">
        <v>1</v>
      </c>
      <c r="K62" s="35" t="s">
        <v>81</v>
      </c>
      <c r="L62" s="33"/>
      <c r="M62" s="33">
        <v>1</v>
      </c>
      <c r="N62" s="33">
        <v>1</v>
      </c>
      <c r="P62" s="35" t="s">
        <v>91</v>
      </c>
      <c r="Q62" s="33"/>
      <c r="R62" s="33">
        <v>1</v>
      </c>
      <c r="S62" s="33">
        <v>1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 x14ac:dyDescent="0.3">
      <c r="A63" s="35" t="s">
        <v>48</v>
      </c>
      <c r="B63" s="33"/>
      <c r="C63" s="33">
        <v>2</v>
      </c>
      <c r="D63" s="33">
        <v>2</v>
      </c>
      <c r="F63" s="35" t="s">
        <v>57</v>
      </c>
      <c r="G63" s="33"/>
      <c r="H63" s="33">
        <v>1</v>
      </c>
      <c r="I63" s="33">
        <v>1</v>
      </c>
      <c r="K63" s="35" t="s">
        <v>82</v>
      </c>
      <c r="L63" s="33">
        <v>2</v>
      </c>
      <c r="M63" s="33"/>
      <c r="N63" s="33">
        <v>2</v>
      </c>
      <c r="P63" s="35" t="s">
        <v>92</v>
      </c>
      <c r="Q63" s="33">
        <v>2</v>
      </c>
      <c r="R63" s="33"/>
      <c r="S63" s="33">
        <v>2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 x14ac:dyDescent="0.3">
      <c r="A64" s="35" t="s">
        <v>29</v>
      </c>
      <c r="B64" s="33">
        <v>24</v>
      </c>
      <c r="C64" s="33">
        <v>24</v>
      </c>
      <c r="D64" s="33">
        <v>48</v>
      </c>
      <c r="F64" s="35" t="s">
        <v>29</v>
      </c>
      <c r="G64" s="33">
        <v>24</v>
      </c>
      <c r="H64" s="33">
        <v>24</v>
      </c>
      <c r="I64" s="33">
        <v>48</v>
      </c>
      <c r="K64" s="35" t="s">
        <v>29</v>
      </c>
      <c r="L64" s="33">
        <v>24</v>
      </c>
      <c r="M64" s="33">
        <v>24</v>
      </c>
      <c r="N64" s="33">
        <v>48</v>
      </c>
      <c r="P64" s="35" t="s">
        <v>29</v>
      </c>
      <c r="Q64" s="33">
        <v>24</v>
      </c>
      <c r="R64" s="33">
        <v>24</v>
      </c>
      <c r="S64" s="33">
        <v>48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 x14ac:dyDescent="0.3">
      <c r="Z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 x14ac:dyDescent="0.3">
      <c r="A66" t="s">
        <v>70</v>
      </c>
      <c r="F66" s="35" t="s">
        <v>58</v>
      </c>
      <c r="K66" s="35" t="s">
        <v>96</v>
      </c>
      <c r="P66" s="35" t="s">
        <v>97</v>
      </c>
      <c r="Z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 x14ac:dyDescent="0.3">
      <c r="A67" s="34" t="s">
        <v>59</v>
      </c>
      <c r="B67" s="34" t="s">
        <v>30</v>
      </c>
      <c r="F67" s="34" t="s">
        <v>59</v>
      </c>
      <c r="G67" s="34" t="s">
        <v>30</v>
      </c>
      <c r="K67" s="34" t="s">
        <v>93</v>
      </c>
      <c r="L67" s="34" t="s">
        <v>30</v>
      </c>
      <c r="P67" s="34" t="s">
        <v>93</v>
      </c>
      <c r="Q67" s="34" t="s">
        <v>30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 x14ac:dyDescent="0.3">
      <c r="A68" s="34" t="s">
        <v>28</v>
      </c>
      <c r="B68" t="s">
        <v>1</v>
      </c>
      <c r="C68" t="s">
        <v>2</v>
      </c>
      <c r="D68" t="s">
        <v>29</v>
      </c>
      <c r="F68" s="34" t="s">
        <v>28</v>
      </c>
      <c r="G68" t="s">
        <v>37</v>
      </c>
      <c r="H68" t="s">
        <v>38</v>
      </c>
      <c r="I68" t="s">
        <v>29</v>
      </c>
      <c r="K68" s="34" t="s">
        <v>28</v>
      </c>
      <c r="L68" t="s">
        <v>1</v>
      </c>
      <c r="M68" t="s">
        <v>2</v>
      </c>
      <c r="N68" t="s">
        <v>29</v>
      </c>
      <c r="P68" s="34" t="s">
        <v>28</v>
      </c>
      <c r="Q68" t="s">
        <v>37</v>
      </c>
      <c r="R68" t="s">
        <v>38</v>
      </c>
      <c r="S68" t="s">
        <v>29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 x14ac:dyDescent="0.3">
      <c r="A69" s="35" t="s">
        <v>60</v>
      </c>
      <c r="B69" s="33">
        <v>18</v>
      </c>
      <c r="C69" s="33">
        <v>10</v>
      </c>
      <c r="D69" s="33">
        <v>28</v>
      </c>
      <c r="F69" s="35" t="s">
        <v>60</v>
      </c>
      <c r="G69" s="33">
        <v>20</v>
      </c>
      <c r="H69" s="33">
        <v>8</v>
      </c>
      <c r="I69" s="33">
        <v>28</v>
      </c>
      <c r="K69" s="35" t="s">
        <v>84</v>
      </c>
      <c r="L69" s="33">
        <v>18</v>
      </c>
      <c r="M69" s="33">
        <v>10</v>
      </c>
      <c r="N69" s="33">
        <v>28</v>
      </c>
      <c r="P69" s="35" t="s">
        <v>84</v>
      </c>
      <c r="Q69" s="33">
        <v>15</v>
      </c>
      <c r="R69" s="33">
        <v>13</v>
      </c>
      <c r="S69" s="33">
        <v>28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 x14ac:dyDescent="0.3">
      <c r="A70" s="35" t="s">
        <v>61</v>
      </c>
      <c r="B70" s="33">
        <v>5</v>
      </c>
      <c r="C70" s="33">
        <v>2</v>
      </c>
      <c r="D70" s="33">
        <v>7</v>
      </c>
      <c r="F70" s="35" t="s">
        <v>61</v>
      </c>
      <c r="G70" s="33">
        <v>3</v>
      </c>
      <c r="H70" s="33">
        <v>4</v>
      </c>
      <c r="I70" s="33">
        <v>7</v>
      </c>
      <c r="K70" s="35" t="s">
        <v>85</v>
      </c>
      <c r="L70" s="33"/>
      <c r="M70" s="33">
        <v>8</v>
      </c>
      <c r="N70" s="33">
        <v>8</v>
      </c>
      <c r="P70" s="35" t="s">
        <v>85</v>
      </c>
      <c r="Q70" s="33">
        <v>4</v>
      </c>
      <c r="R70" s="33">
        <v>4</v>
      </c>
      <c r="S70" s="33">
        <v>8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 x14ac:dyDescent="0.3">
      <c r="A71" s="35" t="s">
        <v>62</v>
      </c>
      <c r="B71" s="33">
        <v>1</v>
      </c>
      <c r="C71" s="33">
        <v>2</v>
      </c>
      <c r="D71" s="33">
        <v>3</v>
      </c>
      <c r="F71" s="35" t="s">
        <v>62</v>
      </c>
      <c r="G71" s="33">
        <v>1</v>
      </c>
      <c r="H71" s="33">
        <v>2</v>
      </c>
      <c r="I71" s="33">
        <v>3</v>
      </c>
      <c r="K71" s="35" t="s">
        <v>86</v>
      </c>
      <c r="L71" s="33"/>
      <c r="M71" s="33">
        <v>4</v>
      </c>
      <c r="N71" s="33">
        <v>4</v>
      </c>
      <c r="P71" s="35" t="s">
        <v>86</v>
      </c>
      <c r="Q71" s="33">
        <v>2</v>
      </c>
      <c r="R71" s="33">
        <v>2</v>
      </c>
      <c r="S71" s="33">
        <v>4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 x14ac:dyDescent="0.3">
      <c r="A72" s="35" t="s">
        <v>63</v>
      </c>
      <c r="B72" s="33"/>
      <c r="C72" s="33">
        <v>3</v>
      </c>
      <c r="D72" s="33">
        <v>3</v>
      </c>
      <c r="F72" s="35" t="s">
        <v>63</v>
      </c>
      <c r="G72" s="33"/>
      <c r="H72" s="33">
        <v>3</v>
      </c>
      <c r="I72" s="33">
        <v>3</v>
      </c>
      <c r="K72" s="35" t="s">
        <v>87</v>
      </c>
      <c r="L72" s="33"/>
      <c r="M72" s="33">
        <v>2</v>
      </c>
      <c r="N72" s="33">
        <v>2</v>
      </c>
      <c r="P72" s="35" t="s">
        <v>87</v>
      </c>
      <c r="Q72" s="33">
        <v>1</v>
      </c>
      <c r="R72" s="33">
        <v>1</v>
      </c>
      <c r="S72" s="33">
        <v>2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x14ac:dyDescent="0.3">
      <c r="A73" s="35" t="s">
        <v>64</v>
      </c>
      <c r="B73" s="33"/>
      <c r="C73" s="33">
        <v>2</v>
      </c>
      <c r="D73" s="33">
        <v>2</v>
      </c>
      <c r="F73" s="35" t="s">
        <v>64</v>
      </c>
      <c r="G73" s="33"/>
      <c r="H73" s="33">
        <v>2</v>
      </c>
      <c r="I73" s="33">
        <v>2</v>
      </c>
      <c r="K73" s="35" t="s">
        <v>88</v>
      </c>
      <c r="L73" s="33">
        <v>1</v>
      </c>
      <c r="M73" s="33"/>
      <c r="N73" s="33">
        <v>1</v>
      </c>
      <c r="P73" s="35" t="s">
        <v>88</v>
      </c>
      <c r="Q73" s="33"/>
      <c r="R73" s="33">
        <v>1</v>
      </c>
      <c r="S73" s="33">
        <v>1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x14ac:dyDescent="0.3">
      <c r="A74" s="35" t="s">
        <v>65</v>
      </c>
      <c r="B74" s="33"/>
      <c r="C74" s="33">
        <v>2</v>
      </c>
      <c r="D74" s="33">
        <v>2</v>
      </c>
      <c r="F74" s="35" t="s">
        <v>65</v>
      </c>
      <c r="G74" s="33"/>
      <c r="H74" s="33">
        <v>2</v>
      </c>
      <c r="I74" s="33">
        <v>2</v>
      </c>
      <c r="K74" s="35" t="s">
        <v>89</v>
      </c>
      <c r="L74" s="33">
        <v>1</v>
      </c>
      <c r="M74" s="33"/>
      <c r="N74" s="33">
        <v>1</v>
      </c>
      <c r="P74" s="35" t="s">
        <v>89</v>
      </c>
      <c r="Q74" s="33"/>
      <c r="R74" s="33">
        <v>1</v>
      </c>
      <c r="S74" s="33">
        <v>1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x14ac:dyDescent="0.3">
      <c r="A75" s="35" t="s">
        <v>66</v>
      </c>
      <c r="B75" s="33"/>
      <c r="C75" s="33">
        <v>1</v>
      </c>
      <c r="D75" s="33">
        <v>1</v>
      </c>
      <c r="F75" s="35" t="s">
        <v>66</v>
      </c>
      <c r="G75" s="33"/>
      <c r="H75" s="33">
        <v>1</v>
      </c>
      <c r="I75" s="33">
        <v>1</v>
      </c>
      <c r="K75" s="35" t="s">
        <v>90</v>
      </c>
      <c r="L75" s="33">
        <v>1</v>
      </c>
      <c r="M75" s="33"/>
      <c r="N75" s="33">
        <v>1</v>
      </c>
      <c r="P75" s="35" t="s">
        <v>90</v>
      </c>
      <c r="Q75" s="33"/>
      <c r="R75" s="33">
        <v>1</v>
      </c>
      <c r="S75" s="33">
        <v>1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x14ac:dyDescent="0.3">
      <c r="A76" s="35" t="s">
        <v>67</v>
      </c>
      <c r="B76" s="33"/>
      <c r="C76" s="33">
        <v>1</v>
      </c>
      <c r="D76" s="33">
        <v>1</v>
      </c>
      <c r="F76" s="35" t="s">
        <v>67</v>
      </c>
      <c r="G76" s="33"/>
      <c r="H76" s="33">
        <v>1</v>
      </c>
      <c r="I76" s="33">
        <v>1</v>
      </c>
      <c r="K76" s="35" t="s">
        <v>91</v>
      </c>
      <c r="L76" s="33">
        <v>1</v>
      </c>
      <c r="M76" s="33"/>
      <c r="N76" s="33">
        <v>1</v>
      </c>
      <c r="P76" s="35" t="s">
        <v>91</v>
      </c>
      <c r="Q76" s="33"/>
      <c r="R76" s="33">
        <v>1</v>
      </c>
      <c r="S76" s="33">
        <v>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x14ac:dyDescent="0.3">
      <c r="A77" s="35" t="s">
        <v>68</v>
      </c>
      <c r="B77" s="33"/>
      <c r="C77" s="33">
        <v>1</v>
      </c>
      <c r="D77" s="33">
        <v>1</v>
      </c>
      <c r="F77" s="35" t="s">
        <v>68</v>
      </c>
      <c r="G77" s="33"/>
      <c r="H77" s="33">
        <v>1</v>
      </c>
      <c r="I77" s="33">
        <v>1</v>
      </c>
      <c r="K77" s="35" t="s">
        <v>92</v>
      </c>
      <c r="L77" s="33">
        <v>2</v>
      </c>
      <c r="M77" s="33"/>
      <c r="N77" s="33">
        <v>2</v>
      </c>
      <c r="P77" s="35" t="s">
        <v>92</v>
      </c>
      <c r="Q77" s="33">
        <v>2</v>
      </c>
      <c r="R77" s="33"/>
      <c r="S77" s="33">
        <v>2</v>
      </c>
    </row>
    <row r="78" spans="1:56" x14ac:dyDescent="0.3">
      <c r="A78" s="35" t="s">
        <v>29</v>
      </c>
      <c r="B78" s="33">
        <v>24</v>
      </c>
      <c r="C78" s="33">
        <v>24</v>
      </c>
      <c r="D78" s="33">
        <v>48</v>
      </c>
      <c r="F78" s="35" t="s">
        <v>29</v>
      </c>
      <c r="G78" s="33">
        <v>24</v>
      </c>
      <c r="H78" s="33">
        <v>24</v>
      </c>
      <c r="I78" s="33">
        <v>48</v>
      </c>
      <c r="K78" s="35" t="s">
        <v>29</v>
      </c>
      <c r="L78" s="33">
        <v>24</v>
      </c>
      <c r="M78" s="33">
        <v>24</v>
      </c>
      <c r="N78" s="33">
        <v>48</v>
      </c>
      <c r="P78" s="35" t="s">
        <v>29</v>
      </c>
      <c r="Q78" s="33">
        <v>24</v>
      </c>
      <c r="R78" s="33">
        <v>24</v>
      </c>
      <c r="S78" s="33">
        <v>48</v>
      </c>
    </row>
  </sheetData>
  <mergeCells count="54">
    <mergeCell ref="AR2:AZ2"/>
    <mergeCell ref="AH2:AP2"/>
    <mergeCell ref="AH3:AH4"/>
    <mergeCell ref="AR3:AR4"/>
    <mergeCell ref="AS3:AV3"/>
    <mergeCell ref="AW3:AZ3"/>
    <mergeCell ref="AS4:AT4"/>
    <mergeCell ref="AU4:AV4"/>
    <mergeCell ref="AW4:AX4"/>
    <mergeCell ref="AY4:AZ4"/>
    <mergeCell ref="AI4:AJ4"/>
    <mergeCell ref="AK4:AL4"/>
    <mergeCell ref="AM4:AN4"/>
    <mergeCell ref="AO4:AP4"/>
    <mergeCell ref="AI3:AL3"/>
    <mergeCell ref="AM3:AP3"/>
    <mergeCell ref="AH16:AP16"/>
    <mergeCell ref="AR16:AZ16"/>
    <mergeCell ref="AH17:AH18"/>
    <mergeCell ref="AI17:AL17"/>
    <mergeCell ref="AM17:AP17"/>
    <mergeCell ref="AR17:AR18"/>
    <mergeCell ref="AS17:AV17"/>
    <mergeCell ref="AW17:AZ17"/>
    <mergeCell ref="AI18:AJ18"/>
    <mergeCell ref="AK18:AL18"/>
    <mergeCell ref="AM18:AN18"/>
    <mergeCell ref="AO18:AP18"/>
    <mergeCell ref="AS18:AT18"/>
    <mergeCell ref="AU18:AV18"/>
    <mergeCell ref="AW18:AX18"/>
    <mergeCell ref="AY18:AZ18"/>
    <mergeCell ref="AU13:AV13"/>
    <mergeCell ref="AW13:AX13"/>
    <mergeCell ref="AY13:AZ13"/>
    <mergeCell ref="AI27:AJ27"/>
    <mergeCell ref="AK27:AL27"/>
    <mergeCell ref="AM27:AN27"/>
    <mergeCell ref="AO27:AP27"/>
    <mergeCell ref="AS27:AT27"/>
    <mergeCell ref="AU27:AV27"/>
    <mergeCell ref="AW27:AX27"/>
    <mergeCell ref="AY27:AZ27"/>
    <mergeCell ref="AI13:AJ13"/>
    <mergeCell ref="AK13:AL13"/>
    <mergeCell ref="AM13:AN13"/>
    <mergeCell ref="AO13:AP13"/>
    <mergeCell ref="AS13:AT13"/>
    <mergeCell ref="Y1:AB1"/>
    <mergeCell ref="Q1:T1"/>
    <mergeCell ref="AC1:AF1"/>
    <mergeCell ref="U1:X1"/>
    <mergeCell ref="A1:H1"/>
    <mergeCell ref="I1:P1"/>
  </mergeCells>
  <phoneticPr fontId="1" type="noConversion"/>
  <pageMargins left="0.7" right="0.7" top="0.75" bottom="0.75" header="0.3" footer="0.3"/>
  <pageSetup orientation="portrait" horizontalDpi="4294967293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1D87-0709-4FB8-B8D4-EBB55DB60F16}">
  <dimension ref="A1"/>
  <sheetViews>
    <sheetView workbookViewId="0">
      <selection activeCell="T12" sqref="T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2021-03-17T17:18:52Z</cp:lastPrinted>
  <dcterms:created xsi:type="dcterms:W3CDTF">2021-03-13T18:58:24Z</dcterms:created>
  <dcterms:modified xsi:type="dcterms:W3CDTF">2021-03-17T17:19:27Z</dcterms:modified>
</cp:coreProperties>
</file>