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PORTFOLIO\Sales Performance Analysis\"/>
    </mc:Choice>
  </mc:AlternateContent>
  <xr:revisionPtr revIDLastSave="0" documentId="13_ncr:1_{655116CE-09AE-466A-81F9-E598E05F95BA}" xr6:coauthVersionLast="47" xr6:coauthVersionMax="47" xr10:uidLastSave="{00000000-0000-0000-0000-000000000000}"/>
  <bookViews>
    <workbookView xWindow="-120" yWindow="-120" windowWidth="29040" windowHeight="15840" xr2:uid="{A6D9127A-0068-4D51-95BD-FDEAE802F66C}"/>
  </bookViews>
  <sheets>
    <sheet name="Dashboard" sheetId="12" r:id="rId1"/>
    <sheet name="5" sheetId="9" r:id="rId2"/>
    <sheet name="4" sheetId="6" r:id="rId3"/>
    <sheet name="6" sheetId="11" r:id="rId4"/>
    <sheet name="3" sheetId="5" r:id="rId5"/>
    <sheet name="2" sheetId="4" r:id="rId6"/>
    <sheet name="1" sheetId="2" r:id="rId7"/>
  </sheets>
  <definedNames>
    <definedName name="ExternalData_1" localSheetId="6" hidden="1">'1'!$A$1:$D$25</definedName>
    <definedName name="ExternalData_2" localSheetId="5" hidden="1">'2'!$A$1:$S$25</definedName>
    <definedName name="ExternalData_3" localSheetId="4" hidden="1">'3'!$A$1:$F$25</definedName>
    <definedName name="ExternalData_4" localSheetId="2" hidden="1">'4'!$B$1:$O$13</definedName>
    <definedName name="ExternalData_5" localSheetId="1" hidden="1">'5'!$A$1:$I$2</definedName>
    <definedName name="ExternalData_6" localSheetId="3" hidden="1">'6'!$A$1:$F$13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E30" i="4"/>
  <c r="E2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617EC-6621-4354-9F22-2B54A5BF9AC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DFA96BCF-9FD0-420C-A3D5-49DD7FAE6F15}" keepAlive="1" name="Query - sheet1 (2)" description="Connection to the 'sheet1 (2)' query in the workbook." type="5" refreshedVersion="0" background="1">
    <dbPr connection="Provider=Microsoft.Mashup.OleDb.1;Data Source=$Workbook$;Location=&quot;sheet1 (2)&quot;;Extended Properties=&quot;&quot;" command="SELECT * FROM [sheet1 (2)]"/>
  </connection>
  <connection id="3" xr16:uid="{8C71FABE-06D5-4CFD-85C0-3337D495D366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9032D7E3-AE24-42EB-81AF-FDE1534F751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7DFC2AB2-82FF-465A-AA68-752867DEBA4A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6" xr16:uid="{CD460CC5-A537-48CB-B026-C8D338DB42A4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7" xr16:uid="{4A635247-7D35-4FE2-8B23-AB64246F9220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</connections>
</file>

<file path=xl/sharedStrings.xml><?xml version="1.0" encoding="utf-8"?>
<sst xmlns="http://schemas.openxmlformats.org/spreadsheetml/2006/main" count="233" uniqueCount="110">
  <si>
    <t>year</t>
  </si>
  <si>
    <t>month</t>
  </si>
  <si>
    <t>date</t>
  </si>
  <si>
    <t>total_revenue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</si>
  <si>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</si>
  <si>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</si>
  <si>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</si>
  <si>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</si>
  <si>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</si>
  <si>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</si>
  <si>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</si>
  <si>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</si>
  <si>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</si>
  <si>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</si>
  <si>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</si>
  <si>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</si>
  <si>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</si>
  <si>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</si>
  <si>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</si>
  <si>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</si>
  <si>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</si>
  <si>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</si>
  <si>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</si>
  <si>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</si>
  <si>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</si>
  <si>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</si>
  <si>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</si>
  <si>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</si>
  <si>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Billing_pct</t>
  </si>
  <si>
    <t>Delivery_pct</t>
  </si>
  <si>
    <t>Entertainment_pct</t>
  </si>
  <si>
    <t>FnB_pct</t>
  </si>
  <si>
    <t>Game_pct</t>
  </si>
  <si>
    <t>Marketplace_pct</t>
  </si>
  <si>
    <t>Movies_pct</t>
  </si>
  <si>
    <t>Not_Payment_pct</t>
  </si>
  <si>
    <t>Other_Services_pct</t>
  </si>
  <si>
    <t>Shopping_pct</t>
  </si>
  <si>
    <t>Telco_pct</t>
  </si>
  <si>
    <t>Transportation_pct</t>
  </si>
  <si>
    <t>Traveling_pct</t>
  </si>
  <si>
    <t>Unknown_pct</t>
  </si>
  <si>
    <t>Column1</t>
  </si>
  <si>
    <t>total_pct</t>
  </si>
  <si>
    <t>starting_revenue</t>
  </si>
  <si>
    <t>changes_comparing_2019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</si>
  <si>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</si>
  <si>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</si>
  <si>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</si>
  <si>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</si>
  <si>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</si>
  <si>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</si>
  <si>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</si>
  <si>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</si>
  <si>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</si>
  <si>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</si>
  <si>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</si>
  <si>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</si>
  <si>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</si>
  <si>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acquisition_month</t>
  </si>
  <si>
    <t>original_customers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</si>
  <si>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</si>
  <si>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</si>
  <si>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</si>
  <si>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</si>
  <si>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</si>
  <si>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</si>
  <si>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</si>
  <si>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</si>
  <si>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</si>
  <si>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</si>
  <si>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</si>
  <si>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</si>
  <si>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</si>
  <si>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</si>
  <si>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</si>
  <si>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</si>
  <si>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</si>
  <si>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</si>
  <si>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</si>
  <si>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</si>
  <si>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</si>
  <si>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Almost lost</t>
  </si>
  <si>
    <t>Best customers</t>
  </si>
  <si>
    <t>Big Spender</t>
  </si>
  <si>
    <t>Hibernating</t>
  </si>
  <si>
    <t>Lost Bad customers</t>
  </si>
  <si>
    <t>Lost customers</t>
  </si>
  <si>
    <t>Loyal customers</t>
  </si>
  <si>
    <t>New customers</t>
  </si>
  <si>
    <t>Potential Loyalist</t>
  </si>
  <si>
    <t>Acquisition month</t>
  </si>
  <si>
    <t>Original customers</t>
  </si>
  <si>
    <t>month_preyear</t>
  </si>
  <si>
    <t>pct_diff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</si>
  <si>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</si>
  <si>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</si>
  <si>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</si>
  <si>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</si>
  <si>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</si>
  <si>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</si>
  <si>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</si>
  <si>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</si>
  <si>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</si>
  <si>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</si>
  <si>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</si>
  <si>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</si>
  <si>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</si>
  <si>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2020</t>
  </si>
  <si>
    <t>Sales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</si>
</sst>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4" tint="0.39997558519241921"/>
      </right>
      <top/>
      <bottom/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0" fontId="0" fillId="0" borderId="0" xfId="2" applyNumberFormat="1" applyFont="1"/>
    <xf numFmtId="0" fontId="0" fillId="2" borderId="0" xfId="0" applyFill="1"/>
    <xf numFmtId="10" fontId="0" fillId="2" borderId="0" xfId="2" applyNumberFormat="1" applyFont="1" applyFill="1"/>
    <xf numFmtId="0" fontId="0" fillId="2" borderId="0" xfId="0" applyFill="1" applyBorder="1"/>
    <xf numFmtId="9" fontId="3" fillId="2" borderId="0" xfId="2" applyNumberFormat="1" applyFont="1" applyFill="1" applyBorder="1"/>
    <xf numFmtId="10" fontId="0" fillId="2" borderId="0" xfId="2" applyNumberFormat="1" applyFont="1" applyFill="1" applyBorder="1"/>
    <xf numFmtId="0" fontId="0" fillId="0" borderId="2" xfId="0" applyBorder="1"/>
    <xf numFmtId="0" fontId="0" fillId="2" borderId="1" xfId="0" applyFill="1" applyBorder="1"/>
    <xf numFmtId="10" fontId="0" fillId="2" borderId="3" xfId="2" applyNumberFormat="1" applyFont="1" applyFill="1" applyBorder="1"/>
    <xf numFmtId="9" fontId="3" fillId="2" borderId="1" xfId="2" applyNumberFormat="1" applyFont="1" applyFill="1" applyBorder="1"/>
    <xf numFmtId="10" fontId="0" fillId="2" borderId="1" xfId="2" applyNumberFormat="1" applyFont="1" applyFill="1" applyBorder="1"/>
    <xf numFmtId="10" fontId="0" fillId="2" borderId="4" xfId="2" applyNumberFormat="1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" fillId="2" borderId="17" xfId="0" applyFont="1" applyFill="1" applyBorder="1"/>
    <xf numFmtId="0" fontId="0" fillId="2" borderId="18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3">
    <dxf>
      <numFmt numFmtId="164" formatCode="_(* #,##0_);_(* \(#,##0\);_(* &quot;-&quot;??_);_(@_)"/>
    </dxf>
    <dxf>
      <numFmt numFmtId="19" formatCode="m/d/yyyy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m/d/yyyy"/>
    </dxf>
    <dxf>
      <numFmt numFmtId="14" formatCode="0.00%"/>
    </dxf>
    <dxf>
      <numFmt numFmtId="19" formatCode="m/d/yyyy"/>
    </dxf>
    <dxf>
      <numFmt numFmtId="14" formatCode="0.00%"/>
    </dxf>
    <dxf>
      <numFmt numFmtId="164" formatCode="_(* #,##0_);_(* \(#,##0\);_(* &quot;-&quot;??_);_(@_)"/>
    </dxf>
    <dxf>
      <numFmt numFmtId="19" formatCode="m/d/yyyy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</a:t>
            </a:r>
            <a:r>
              <a:rPr lang="en-US" sz="1600"/>
              <a:t>revenue of successful transactions 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'1'!$D$2:$D$25</c:f>
              <c:numCache>
                <c:formatCode>_(* #,##0_);_(* \(#,##0\);_(* "-"??_);_(@_)</c:formatCode>
                <c:ptCount val="24"/>
                <c:pt idx="0">
                  <c:v>11997916816</c:v>
                </c:pt>
                <c:pt idx="1">
                  <c:v>10115768135</c:v>
                </c:pt>
                <c:pt idx="2">
                  <c:v>13792801906</c:v>
                </c:pt>
                <c:pt idx="3">
                  <c:v>14642807619</c:v>
                </c:pt>
                <c:pt idx="4">
                  <c:v>17907866232</c:v>
                </c:pt>
                <c:pt idx="5">
                  <c:v>20006598831</c:v>
                </c:pt>
                <c:pt idx="6">
                  <c:v>23348249965</c:v>
                </c:pt>
                <c:pt idx="7">
                  <c:v>27809727789</c:v>
                </c:pt>
                <c:pt idx="8">
                  <c:v>31807131713</c:v>
                </c:pt>
                <c:pt idx="9">
                  <c:v>41759315092</c:v>
                </c:pt>
                <c:pt idx="10">
                  <c:v>46305172543</c:v>
                </c:pt>
                <c:pt idx="11">
                  <c:v>53186946521</c:v>
                </c:pt>
                <c:pt idx="12">
                  <c:v>64426484633</c:v>
                </c:pt>
                <c:pt idx="13">
                  <c:v>49885077032</c:v>
                </c:pt>
                <c:pt idx="14">
                  <c:v>52285987932</c:v>
                </c:pt>
                <c:pt idx="15">
                  <c:v>46226759835</c:v>
                </c:pt>
                <c:pt idx="16">
                  <c:v>41436493707</c:v>
                </c:pt>
                <c:pt idx="17">
                  <c:v>40547003054</c:v>
                </c:pt>
                <c:pt idx="18">
                  <c:v>43567699058</c:v>
                </c:pt>
                <c:pt idx="19">
                  <c:v>47848740190</c:v>
                </c:pt>
                <c:pt idx="20">
                  <c:v>50948093268</c:v>
                </c:pt>
                <c:pt idx="21">
                  <c:v>55931777918</c:v>
                </c:pt>
                <c:pt idx="22">
                  <c:v>57276001845</c:v>
                </c:pt>
                <c:pt idx="23">
                  <c:v>66599561737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E-4EB6-B1F4-CE97ABA0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8208"/>
        <c:axId val="520068624"/>
      </c:lineChart>
      <c:catAx>
        <c:axId val="52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8624"/>
        <c:crosses val="autoZero"/>
        <c:auto val="1"/>
        <c:lblAlgn val="ctr"/>
        <c:lblOffset val="100"/>
        <c:noMultiLvlLbl val="0"/>
      </c:catAx>
      <c:valAx>
        <c:axId val="5200686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Percentage</a:t>
            </a:r>
            <a:r>
              <a:rPr lang="en-US" sz="1400" baseline="0"/>
              <a:t> difference of revenue in 2020 comparing to the same month in 2019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pct_diff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'6'!$A$2:$A$13</c:f>
              <c:strCache>
                <c:ptCount val="12"/>
                <c:pt idx="0">
                  <c:v>2020-1</c:v>
                </c:pt>
                <c:pt idx="1">
                  <c:v>2020-2</c:v>
                </c:pt>
                <c:pt idx="2">
                  <c:v>2020-3</c:v>
                </c:pt>
                <c:pt idx="3">
                  <c:v>2020-4</c:v>
                </c:pt>
                <c:pt idx="4">
                  <c:v>2020-5</c:v>
                </c:pt>
                <c:pt idx="5">
                  <c:v>2020-6</c:v>
                </c:pt>
                <c:pt idx="6">
                  <c:v>2020-7</c:v>
                </c:pt>
                <c:pt idx="7">
                  <c:v>2020-8</c:v>
                </c:pt>
                <c:pt idx="8">
                  <c:v>2020-9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'6'!$F$2:$F$13</c:f>
              <c:numCache>
                <c:formatCode>0.00%</c:formatCode>
                <c:ptCount val="12"/>
                <c:pt idx="0">
                  <c:v>4.0031999999999996</c:v>
                </c:pt>
                <c:pt idx="1">
                  <c:v>3.4198</c:v>
                </c:pt>
                <c:pt idx="2">
                  <c:v>2.5074000000000001</c:v>
                </c:pt>
                <c:pt idx="3">
                  <c:v>1.9208000000000001</c:v>
                </c:pt>
                <c:pt idx="4">
                  <c:v>1.1188</c:v>
                </c:pt>
                <c:pt idx="5">
                  <c:v>0.87360000000000004</c:v>
                </c:pt>
                <c:pt idx="6">
                  <c:v>0.75919999999999999</c:v>
                </c:pt>
                <c:pt idx="7">
                  <c:v>0.67879999999999996</c:v>
                </c:pt>
                <c:pt idx="8">
                  <c:v>0.57230000000000003</c:v>
                </c:pt>
                <c:pt idx="9">
                  <c:v>0.31269999999999998</c:v>
                </c:pt>
                <c:pt idx="10">
                  <c:v>0.2114</c:v>
                </c:pt>
                <c:pt idx="11">
                  <c:v>0.23760000000000001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9-4A32-9DB9-E1BDE0F0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990463"/>
        <c:axId val="1098991295"/>
      </c:lineChart>
      <c:catAx>
        <c:axId val="10989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91295"/>
        <c:crosses val="autoZero"/>
        <c:auto val="1"/>
        <c:lblAlgn val="ctr"/>
        <c:lblOffset val="100"/>
        <c:noMultiLvlLbl val="0"/>
      </c:catAx>
      <c:valAx>
        <c:axId val="10989912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the same month between 2019 and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'6'!$C$2:$C$13</c:f>
              <c:numCache>
                <c:formatCode>_(* #,##0_);_(* \(#,##0\);_(* "-"??_);_(@_)</c:formatCode>
                <c:ptCount val="12"/>
                <c:pt idx="0">
                  <c:v>75163005540</c:v>
                </c:pt>
                <c:pt idx="1">
                  <c:v>56928330224</c:v>
                </c:pt>
                <c:pt idx="2">
                  <c:v>58691867591</c:v>
                </c:pt>
                <c:pt idx="3">
                  <c:v>51769016259</c:v>
                </c:pt>
                <c:pt idx="4">
                  <c:v>46085487467</c:v>
                </c:pt>
                <c:pt idx="5">
                  <c:v>44985675969</c:v>
                </c:pt>
                <c:pt idx="6">
                  <c:v>49060117518</c:v>
                </c:pt>
                <c:pt idx="7">
                  <c:v>53839706401</c:v>
                </c:pt>
                <c:pt idx="8">
                  <c:v>58037830423</c:v>
                </c:pt>
                <c:pt idx="9">
                  <c:v>63970452350</c:v>
                </c:pt>
                <c:pt idx="10">
                  <c:v>65186961006</c:v>
                </c:pt>
                <c:pt idx="11">
                  <c:v>75709984880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9-4126-89AB-9A7D274746AD}"/>
            </c:ext>
          </c:extLst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'6'!$E$2:$E$13</c:f>
              <c:numCache>
                <c:formatCode>_(* #,##0_);_(* \(#,##0\);_(* "-"??_);_(@_)</c:formatCode>
                <c:ptCount val="12"/>
                <c:pt idx="0">
                  <c:v>15022957016</c:v>
                </c:pt>
                <c:pt idx="1">
                  <c:v>12880279947</c:v>
                </c:pt>
                <c:pt idx="2">
                  <c:v>16733814287</c:v>
                </c:pt>
                <c:pt idx="3">
                  <c:v>17724134796</c:v>
                </c:pt>
                <c:pt idx="4">
                  <c:v>21751056941</c:v>
                </c:pt>
                <c:pt idx="5">
                  <c:v>24009659074</c:v>
                </c:pt>
                <c:pt idx="6">
                  <c:v>27888299607</c:v>
                </c:pt>
                <c:pt idx="7">
                  <c:v>32070870250</c:v>
                </c:pt>
                <c:pt idx="8">
                  <c:v>36913274906</c:v>
                </c:pt>
                <c:pt idx="9">
                  <c:v>48733038840</c:v>
                </c:pt>
                <c:pt idx="10">
                  <c:v>53809874813</c:v>
                </c:pt>
                <c:pt idx="11">
                  <c:v>61177281205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9-4126-89AB-9A7D2747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11183"/>
        <c:axId val="1093910351"/>
      </c:lineChart>
      <c:catAx>
        <c:axId val="10939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10351"/>
        <c:crosses val="autoZero"/>
        <c:auto val="1"/>
        <c:lblAlgn val="ctr"/>
        <c:lblOffset val="100"/>
        <c:noMultiLvlLbl val="0"/>
      </c:catAx>
      <c:valAx>
        <c:axId val="109391035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 changes of total revenue comparing to the January,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changes_comparing_2019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'3'!$F$2:$F$25</c:f>
              <c:numCache>
                <c:formatCode>0.00%</c:formatCode>
                <c:ptCount val="24"/>
                <c:pt idx="0">
                  <c:v>0</c:v>
                </c:pt>
                <c:pt idx="1">
                  <c:v>-0.15690000000000001</c:v>
                </c:pt>
                <c:pt idx="2">
                  <c:v>0.14960000000000001</c:v>
                </c:pt>
                <c:pt idx="3">
                  <c:v>0.22040000000000001</c:v>
                </c:pt>
                <c:pt idx="4">
                  <c:v>0.49259999999999998</c:v>
                </c:pt>
                <c:pt idx="5">
                  <c:v>0.66749999999999998</c:v>
                </c:pt>
                <c:pt idx="6">
                  <c:v>0.94599999999999995</c:v>
                </c:pt>
                <c:pt idx="7">
                  <c:v>1.3179000000000001</c:v>
                </c:pt>
                <c:pt idx="8">
                  <c:v>1.6511</c:v>
                </c:pt>
                <c:pt idx="9">
                  <c:v>2.4805000000000001</c:v>
                </c:pt>
                <c:pt idx="10">
                  <c:v>2.8593999999999999</c:v>
                </c:pt>
                <c:pt idx="11">
                  <c:v>3.4329999999999998</c:v>
                </c:pt>
                <c:pt idx="12">
                  <c:v>4.3697999999999997</c:v>
                </c:pt>
                <c:pt idx="13">
                  <c:v>3.1577999999999999</c:v>
                </c:pt>
                <c:pt idx="14">
                  <c:v>3.3578999999999999</c:v>
                </c:pt>
                <c:pt idx="15">
                  <c:v>2.8529</c:v>
                </c:pt>
                <c:pt idx="16">
                  <c:v>2.4535999999999998</c:v>
                </c:pt>
                <c:pt idx="17">
                  <c:v>2.3795000000000002</c:v>
                </c:pt>
                <c:pt idx="18">
                  <c:v>2.6313</c:v>
                </c:pt>
                <c:pt idx="19">
                  <c:v>2.9881000000000002</c:v>
                </c:pt>
                <c:pt idx="20">
                  <c:v>3.2464</c:v>
                </c:pt>
                <c:pt idx="21">
                  <c:v>3.6617999999999999</c:v>
                </c:pt>
                <c:pt idx="22">
                  <c:v>3.7738</c:v>
                </c:pt>
                <c:pt idx="23">
                  <c:v>4.5509000000000004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EDF-88C4-CDA089A8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1312"/>
        <c:axId val="519571728"/>
      </c:areaChart>
      <c:catAx>
        <c:axId val="51957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1728"/>
        <c:crosses val="autoZero"/>
        <c:auto val="1"/>
        <c:lblAlgn val="ctr"/>
        <c:lblOffset val="100"/>
        <c:noMultiLvlLbl val="0"/>
      </c:catAx>
      <c:valAx>
        <c:axId val="5195717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each Category contributes to the Total revenue 2019-2020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Billing_pct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'2'!$D$2:$D$25</c:f>
              <c:numCache>
                <c:formatCode>0%</c:formatCode>
                <c:ptCount val="24"/>
                <c:pt idx="0">
                  <c:v>3.3099999999999997E-2</c:v>
                </c:pt>
                <c:pt idx="1">
                  <c:v>3.3399999999999999E-2</c:v>
                </c:pt>
                <c:pt idx="2">
                  <c:v>3.9E-2</c:v>
                </c:pt>
                <c:pt idx="3">
                  <c:v>2.35E-2</c:v>
                </c:pt>
                <c:pt idx="4">
                  <c:v>1.01E-2</c:v>
                </c:pt>
                <c:pt idx="5">
                  <c:v>6.1999999999999998E-3</c:v>
                </c:pt>
                <c:pt idx="6">
                  <c:v>5.4999999999999997E-3</c:v>
                </c:pt>
                <c:pt idx="7">
                  <c:v>5.8999999999999999E-3</c:v>
                </c:pt>
                <c:pt idx="8">
                  <c:v>5.0000000000000001E-3</c:v>
                </c:pt>
                <c:pt idx="9">
                  <c:v>4.3E-3</c:v>
                </c:pt>
                <c:pt idx="10">
                  <c:v>3.3999999999999998E-3</c:v>
                </c:pt>
                <c:pt idx="11">
                  <c:v>3.5999999999999999E-3</c:v>
                </c:pt>
                <c:pt idx="12">
                  <c:v>4.3E-3</c:v>
                </c:pt>
                <c:pt idx="13">
                  <c:v>7.1000000000000004E-3</c:v>
                </c:pt>
                <c:pt idx="14">
                  <c:v>7.7000000000000002E-3</c:v>
                </c:pt>
                <c:pt idx="15">
                  <c:v>7.7000000000000002E-3</c:v>
                </c:pt>
                <c:pt idx="16">
                  <c:v>1.12E-2</c:v>
                </c:pt>
                <c:pt idx="17">
                  <c:v>9.7000000000000003E-3</c:v>
                </c:pt>
                <c:pt idx="18">
                  <c:v>8.9999999999999993E-3</c:v>
                </c:pt>
                <c:pt idx="19">
                  <c:v>8.8000000000000005E-3</c:v>
                </c:pt>
                <c:pt idx="20">
                  <c:v>1.0800000000000001E-2</c:v>
                </c:pt>
                <c:pt idx="21">
                  <c:v>1.14E-2</c:v>
                </c:pt>
                <c:pt idx="22">
                  <c:v>1.3599999999999999E-2</c:v>
                </c:pt>
                <c:pt idx="23">
                  <c:v>1.2699999999999999E-2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2F9-88B8-7F67966682A2}"/>
            </c:ext>
          </c:extLst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Delivery_pct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'2'!$E$2:$E$25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1-42F9-88B8-7F67966682A2}"/>
            </c:ext>
          </c:extLst>
        </c:ser>
        <c:ser>
          <c:idx val="2"/>
          <c:order val="2"/>
          <c:tx>
            <c:strRef>
              <c:f>'2'!$F$1</c:f>
              <c:strCache>
                <c:ptCount val="1"/>
                <c:pt idx="0">
                  <c:v>Entertainment_pct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'2'!$F$2:$F$25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1-42F9-88B8-7F67966682A2}"/>
            </c:ext>
          </c:extLst>
        </c:ser>
        <c:ser>
          <c:idx val="3"/>
          <c:order val="3"/>
          <c:tx>
            <c:strRef>
              <c:f>'2'!$G$1</c:f>
              <c:strCache>
                <c:ptCount val="1"/>
                <c:pt idx="0">
                  <c:v>FnB_pct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'2'!$G$2:$G$25</c:f>
              <c:numCache>
                <c:formatCode>0%</c:formatCode>
                <c:ptCount val="24"/>
                <c:pt idx="0">
                  <c:v>4.07E-2</c:v>
                </c:pt>
                <c:pt idx="1">
                  <c:v>5.5399999999999998E-2</c:v>
                </c:pt>
                <c:pt idx="2">
                  <c:v>3.6600000000000001E-2</c:v>
                </c:pt>
                <c:pt idx="3">
                  <c:v>4.1799999999999997E-2</c:v>
                </c:pt>
                <c:pt idx="4">
                  <c:v>4.0599999999999997E-2</c:v>
                </c:pt>
                <c:pt idx="5">
                  <c:v>4.3200000000000002E-2</c:v>
                </c:pt>
                <c:pt idx="6">
                  <c:v>4.1500000000000002E-2</c:v>
                </c:pt>
                <c:pt idx="7">
                  <c:v>3.39E-2</c:v>
                </c:pt>
                <c:pt idx="8">
                  <c:v>2.75E-2</c:v>
                </c:pt>
                <c:pt idx="9">
                  <c:v>2.1999999999999999E-2</c:v>
                </c:pt>
                <c:pt idx="10">
                  <c:v>2.1700000000000001E-2</c:v>
                </c:pt>
                <c:pt idx="11">
                  <c:v>2.29E-2</c:v>
                </c:pt>
                <c:pt idx="12">
                  <c:v>1.6299999999999999E-2</c:v>
                </c:pt>
                <c:pt idx="13">
                  <c:v>2.3300000000000001E-2</c:v>
                </c:pt>
                <c:pt idx="14">
                  <c:v>2.3E-2</c:v>
                </c:pt>
                <c:pt idx="15">
                  <c:v>2.7300000000000001E-2</c:v>
                </c:pt>
                <c:pt idx="16">
                  <c:v>3.5299999999999998E-2</c:v>
                </c:pt>
                <c:pt idx="17">
                  <c:v>3.7100000000000001E-2</c:v>
                </c:pt>
                <c:pt idx="18">
                  <c:v>3.15E-2</c:v>
                </c:pt>
                <c:pt idx="19">
                  <c:v>2.9100000000000001E-2</c:v>
                </c:pt>
                <c:pt idx="20">
                  <c:v>3.27E-2</c:v>
                </c:pt>
                <c:pt idx="21">
                  <c:v>3.27E-2</c:v>
                </c:pt>
                <c:pt idx="22">
                  <c:v>3.2800000000000003E-2</c:v>
                </c:pt>
                <c:pt idx="23">
                  <c:v>3.44E-2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1-42F9-88B8-7F67966682A2}"/>
            </c:ext>
          </c:extLst>
        </c:ser>
        <c:ser>
          <c:idx val="4"/>
          <c:order val="4"/>
          <c:tx>
            <c:strRef>
              <c:f>'2'!$H$1</c:f>
              <c:strCache>
                <c:ptCount val="1"/>
                <c:pt idx="0">
                  <c:v>Game_pct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'2'!$H$2:$H$25</c:f>
              <c:numCache>
                <c:formatCode>0%</c:formatCode>
                <c:ptCount val="24"/>
                <c:pt idx="0">
                  <c:v>4.0000000000000002E-4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2.9999999999999997E-4</c:v>
                </c:pt>
                <c:pt idx="23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1-42F9-88B8-7F67966682A2}"/>
            </c:ext>
          </c:extLst>
        </c:ser>
        <c:ser>
          <c:idx val="5"/>
          <c:order val="5"/>
          <c:tx>
            <c:strRef>
              <c:f>'2'!$I$1</c:f>
              <c:strCache>
                <c:ptCount val="1"/>
                <c:pt idx="0">
                  <c:v>Marketplace_pct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'2'!$I$2:$I$25</c:f>
              <c:numCache>
                <c:formatCode>0%</c:formatCode>
                <c:ptCount val="24"/>
                <c:pt idx="0">
                  <c:v>8.0000000000000004E-4</c:v>
                </c:pt>
                <c:pt idx="1">
                  <c:v>1.6999999999999999E-3</c:v>
                </c:pt>
                <c:pt idx="2">
                  <c:v>3.7000000000000002E-3</c:v>
                </c:pt>
                <c:pt idx="3">
                  <c:v>5.1999999999999998E-3</c:v>
                </c:pt>
                <c:pt idx="4">
                  <c:v>4.8999999999999998E-3</c:v>
                </c:pt>
                <c:pt idx="5">
                  <c:v>6.4000000000000003E-3</c:v>
                </c:pt>
                <c:pt idx="6">
                  <c:v>4.7000000000000002E-3</c:v>
                </c:pt>
                <c:pt idx="7">
                  <c:v>4.5999999999999999E-3</c:v>
                </c:pt>
                <c:pt idx="8">
                  <c:v>3.2000000000000002E-3</c:v>
                </c:pt>
                <c:pt idx="9">
                  <c:v>5.1000000000000004E-3</c:v>
                </c:pt>
                <c:pt idx="10">
                  <c:v>3.5999999999999999E-3</c:v>
                </c:pt>
                <c:pt idx="11">
                  <c:v>3.3999999999999998E-3</c:v>
                </c:pt>
                <c:pt idx="12">
                  <c:v>3.3E-3</c:v>
                </c:pt>
                <c:pt idx="13">
                  <c:v>3.2000000000000002E-3</c:v>
                </c:pt>
                <c:pt idx="14">
                  <c:v>2.5999999999999999E-3</c:v>
                </c:pt>
                <c:pt idx="15">
                  <c:v>3.2000000000000002E-3</c:v>
                </c:pt>
                <c:pt idx="16">
                  <c:v>3.7000000000000002E-3</c:v>
                </c:pt>
                <c:pt idx="17">
                  <c:v>8.6999999999999994E-3</c:v>
                </c:pt>
                <c:pt idx="18">
                  <c:v>8.8999999999999999E-3</c:v>
                </c:pt>
                <c:pt idx="19">
                  <c:v>1.4999999999999999E-2</c:v>
                </c:pt>
                <c:pt idx="20">
                  <c:v>1.5299999999999999E-2</c:v>
                </c:pt>
                <c:pt idx="21">
                  <c:v>1.55E-2</c:v>
                </c:pt>
                <c:pt idx="22">
                  <c:v>2.2100000000000002E-2</c:v>
                </c:pt>
                <c:pt idx="23">
                  <c:v>2.1700000000000001E-2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1-42F9-88B8-7F67966682A2}"/>
            </c:ext>
          </c:extLst>
        </c:ser>
        <c:ser>
          <c:idx val="6"/>
          <c:order val="6"/>
          <c:tx>
            <c:strRef>
              <c:f>'2'!$J$1</c:f>
              <c:strCache>
                <c:ptCount val="1"/>
                <c:pt idx="0">
                  <c:v>Movies_pct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'2'!$J$2:$J$25</c:f>
              <c:numCache>
                <c:formatCode>0%</c:formatCode>
                <c:ptCount val="24"/>
                <c:pt idx="0">
                  <c:v>2E-3</c:v>
                </c:pt>
                <c:pt idx="1">
                  <c:v>2.5999999999999999E-3</c:v>
                </c:pt>
                <c:pt idx="2">
                  <c:v>2.3E-3</c:v>
                </c:pt>
                <c:pt idx="3">
                  <c:v>2.3999999999999998E-3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1.6999999999999999E-3</c:v>
                </c:pt>
                <c:pt idx="8">
                  <c:v>1.9E-3</c:v>
                </c:pt>
                <c:pt idx="9">
                  <c:v>1.1999999999999999E-3</c:v>
                </c:pt>
                <c:pt idx="10">
                  <c:v>1.1999999999999999E-3</c:v>
                </c:pt>
                <c:pt idx="11">
                  <c:v>1.1000000000000001E-3</c:v>
                </c:pt>
                <c:pt idx="12">
                  <c:v>1E-3</c:v>
                </c:pt>
                <c:pt idx="13">
                  <c:v>1E-3</c:v>
                </c:pt>
                <c:pt idx="14">
                  <c:v>1.1000000000000001E-3</c:v>
                </c:pt>
                <c:pt idx="15">
                  <c:v>1.1999999999999999E-3</c:v>
                </c:pt>
                <c:pt idx="16">
                  <c:v>1.4E-3</c:v>
                </c:pt>
                <c:pt idx="17">
                  <c:v>1.5E-3</c:v>
                </c:pt>
                <c:pt idx="18">
                  <c:v>1.6000000000000001E-3</c:v>
                </c:pt>
                <c:pt idx="19">
                  <c:v>1.6000000000000001E-3</c:v>
                </c:pt>
                <c:pt idx="20">
                  <c:v>1.9E-3</c:v>
                </c:pt>
                <c:pt idx="21">
                  <c:v>1.6999999999999999E-3</c:v>
                </c:pt>
                <c:pt idx="22">
                  <c:v>1.6000000000000001E-3</c:v>
                </c:pt>
                <c:pt idx="23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A1-42F9-88B8-7F67966682A2}"/>
            </c:ext>
          </c:extLst>
        </c:ser>
        <c:ser>
          <c:idx val="7"/>
          <c:order val="7"/>
          <c:tx>
            <c:strRef>
              <c:f>'2'!$K$1</c:f>
              <c:strCache>
                <c:ptCount val="1"/>
                <c:pt idx="0">
                  <c:v>Not_Payment_pct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'2'!$K$2:$K$25</c:f>
              <c:numCache>
                <c:formatCode>0%</c:formatCode>
                <c:ptCount val="24"/>
                <c:pt idx="0">
                  <c:v>0.53820000000000001</c:v>
                </c:pt>
                <c:pt idx="1">
                  <c:v>0.52090000000000003</c:v>
                </c:pt>
                <c:pt idx="2">
                  <c:v>0.55910000000000004</c:v>
                </c:pt>
                <c:pt idx="3">
                  <c:v>0.53969999999999996</c:v>
                </c:pt>
                <c:pt idx="4">
                  <c:v>0.52700000000000002</c:v>
                </c:pt>
                <c:pt idx="5">
                  <c:v>0.5484</c:v>
                </c:pt>
                <c:pt idx="6">
                  <c:v>0.54900000000000004</c:v>
                </c:pt>
                <c:pt idx="7">
                  <c:v>0.53779999999999994</c:v>
                </c:pt>
                <c:pt idx="8">
                  <c:v>0.54269999999999996</c:v>
                </c:pt>
                <c:pt idx="9">
                  <c:v>0.55130000000000001</c:v>
                </c:pt>
                <c:pt idx="10">
                  <c:v>0.55810000000000004</c:v>
                </c:pt>
                <c:pt idx="11">
                  <c:v>0.52280000000000004</c:v>
                </c:pt>
                <c:pt idx="12">
                  <c:v>0.49299999999999999</c:v>
                </c:pt>
                <c:pt idx="13">
                  <c:v>0.48709999999999998</c:v>
                </c:pt>
                <c:pt idx="14">
                  <c:v>0.34350000000000003</c:v>
                </c:pt>
                <c:pt idx="15">
                  <c:v>5.4699999999999999E-2</c:v>
                </c:pt>
                <c:pt idx="16">
                  <c:v>3.8100000000000002E-2</c:v>
                </c:pt>
                <c:pt idx="17">
                  <c:v>2.52E-2</c:v>
                </c:pt>
                <c:pt idx="18">
                  <c:v>2.1000000000000001E-2</c:v>
                </c:pt>
                <c:pt idx="19">
                  <c:v>1.17E-2</c:v>
                </c:pt>
                <c:pt idx="20">
                  <c:v>1.0500000000000001E-2</c:v>
                </c:pt>
                <c:pt idx="21">
                  <c:v>6.6E-3</c:v>
                </c:pt>
                <c:pt idx="22">
                  <c:v>3.3999999999999998E-3</c:v>
                </c:pt>
                <c:pt idx="23">
                  <c:v>3.7000000000000002E-3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A1-42F9-88B8-7F67966682A2}"/>
            </c:ext>
          </c:extLst>
        </c:ser>
        <c:ser>
          <c:idx val="8"/>
          <c:order val="8"/>
          <c:tx>
            <c:strRef>
              <c:f>'2'!$L$1</c:f>
              <c:strCache>
                <c:ptCount val="1"/>
                <c:pt idx="0">
                  <c:v>Other_Services_pct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'2'!$L$2:$L$25</c:f>
              <c:numCache>
                <c:formatCode>0%</c:formatCode>
                <c:ptCount val="24"/>
                <c:pt idx="0">
                  <c:v>5.9999999999999995E-4</c:v>
                </c:pt>
                <c:pt idx="1">
                  <c:v>1.1999999999999999E-3</c:v>
                </c:pt>
                <c:pt idx="2">
                  <c:v>8.9999999999999998E-4</c:v>
                </c:pt>
                <c:pt idx="3">
                  <c:v>8.0000000000000004E-4</c:v>
                </c:pt>
                <c:pt idx="4">
                  <c:v>6.9999999999999999E-4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2.9999999999999997E-4</c:v>
                </c:pt>
                <c:pt idx="16">
                  <c:v>5.0000000000000001E-4</c:v>
                </c:pt>
                <c:pt idx="17">
                  <c:v>6.9999999999999999E-4</c:v>
                </c:pt>
                <c:pt idx="18">
                  <c:v>5.0000000000000001E-4</c:v>
                </c:pt>
                <c:pt idx="19">
                  <c:v>6.9999999999999999E-4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8.0000000000000004E-4</c:v>
                </c:pt>
                <c:pt idx="23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A1-42F9-88B8-7F67966682A2}"/>
            </c:ext>
          </c:extLst>
        </c:ser>
        <c:ser>
          <c:idx val="9"/>
          <c:order val="9"/>
          <c:tx>
            <c:strRef>
              <c:f>'2'!$M$1</c:f>
              <c:strCache>
                <c:ptCount val="1"/>
                <c:pt idx="0">
                  <c:v>Shopping_pct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'2'!$M$2:$M$25</c:f>
              <c:numCache>
                <c:formatCode>0%</c:formatCode>
                <c:ptCount val="24"/>
                <c:pt idx="0">
                  <c:v>0.29089999999999999</c:v>
                </c:pt>
                <c:pt idx="1">
                  <c:v>0.26569999999999999</c:v>
                </c:pt>
                <c:pt idx="2">
                  <c:v>0.29339999999999999</c:v>
                </c:pt>
                <c:pt idx="3">
                  <c:v>0.31769999999999998</c:v>
                </c:pt>
                <c:pt idx="4">
                  <c:v>0.35060000000000002</c:v>
                </c:pt>
                <c:pt idx="5">
                  <c:v>0.3417</c:v>
                </c:pt>
                <c:pt idx="6">
                  <c:v>0.34839999999999999</c:v>
                </c:pt>
                <c:pt idx="7">
                  <c:v>0.36959999999999998</c:v>
                </c:pt>
                <c:pt idx="8">
                  <c:v>0.37569999999999998</c:v>
                </c:pt>
                <c:pt idx="9">
                  <c:v>0.38219999999999998</c:v>
                </c:pt>
                <c:pt idx="10">
                  <c:v>0.37730000000000002</c:v>
                </c:pt>
                <c:pt idx="11">
                  <c:v>0.40939999999999999</c:v>
                </c:pt>
                <c:pt idx="12">
                  <c:v>0.44690000000000002</c:v>
                </c:pt>
                <c:pt idx="13">
                  <c:v>0.44890000000000002</c:v>
                </c:pt>
                <c:pt idx="14">
                  <c:v>0.59209999999999996</c:v>
                </c:pt>
                <c:pt idx="15">
                  <c:v>0.87480000000000002</c:v>
                </c:pt>
                <c:pt idx="16">
                  <c:v>0.87870000000000004</c:v>
                </c:pt>
                <c:pt idx="17">
                  <c:v>0.88249999999999995</c:v>
                </c:pt>
                <c:pt idx="18">
                  <c:v>0.88800000000000001</c:v>
                </c:pt>
                <c:pt idx="19">
                  <c:v>0.89159999999999995</c:v>
                </c:pt>
                <c:pt idx="20">
                  <c:v>0.88749999999999996</c:v>
                </c:pt>
                <c:pt idx="21">
                  <c:v>0.88749999999999996</c:v>
                </c:pt>
                <c:pt idx="22">
                  <c:v>0.88490000000000002</c:v>
                </c:pt>
                <c:pt idx="23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A1-42F9-88B8-7F67966682A2}"/>
            </c:ext>
          </c:extLst>
        </c:ser>
        <c:ser>
          <c:idx val="10"/>
          <c:order val="10"/>
          <c:tx>
            <c:strRef>
              <c:f>'2'!$N$1</c:f>
              <c:strCache>
                <c:ptCount val="1"/>
                <c:pt idx="0">
                  <c:v>Telco_pct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'2'!$N$2:$N$25</c:f>
              <c:numCache>
                <c:formatCode>0%</c:formatCode>
                <c:ptCount val="24"/>
                <c:pt idx="0">
                  <c:v>2.2499999999999999E-2</c:v>
                </c:pt>
                <c:pt idx="1">
                  <c:v>3.2000000000000001E-2</c:v>
                </c:pt>
                <c:pt idx="2">
                  <c:v>2.0299999999999999E-2</c:v>
                </c:pt>
                <c:pt idx="3">
                  <c:v>1.8700000000000001E-2</c:v>
                </c:pt>
                <c:pt idx="4">
                  <c:v>1.67E-2</c:v>
                </c:pt>
                <c:pt idx="5">
                  <c:v>1.43E-2</c:v>
                </c:pt>
                <c:pt idx="6">
                  <c:v>1.35E-2</c:v>
                </c:pt>
                <c:pt idx="7">
                  <c:v>1.2999999999999999E-2</c:v>
                </c:pt>
                <c:pt idx="8">
                  <c:v>1.1599999999999999E-2</c:v>
                </c:pt>
                <c:pt idx="9">
                  <c:v>8.9999999999999993E-3</c:v>
                </c:pt>
                <c:pt idx="10">
                  <c:v>8.0999999999999996E-3</c:v>
                </c:pt>
                <c:pt idx="11">
                  <c:v>1.0800000000000001E-2</c:v>
                </c:pt>
                <c:pt idx="12">
                  <c:v>1.04E-2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9.4999999999999998E-3</c:v>
                </c:pt>
                <c:pt idx="17">
                  <c:v>9.9000000000000008E-3</c:v>
                </c:pt>
                <c:pt idx="18">
                  <c:v>1.0999999999999999E-2</c:v>
                </c:pt>
                <c:pt idx="19">
                  <c:v>1.2800000000000001E-2</c:v>
                </c:pt>
                <c:pt idx="20">
                  <c:v>1.12E-2</c:v>
                </c:pt>
                <c:pt idx="21">
                  <c:v>1.2699999999999999E-2</c:v>
                </c:pt>
                <c:pt idx="22">
                  <c:v>1.21E-2</c:v>
                </c:pt>
                <c:pt idx="23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A1-42F9-88B8-7F67966682A2}"/>
            </c:ext>
          </c:extLst>
        </c:ser>
        <c:ser>
          <c:idx val="11"/>
          <c:order val="11"/>
          <c:tx>
            <c:strRef>
              <c:f>'2'!$O$1</c:f>
              <c:strCache>
                <c:ptCount val="1"/>
                <c:pt idx="0">
                  <c:v>Transportation_pct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'2'!$O$2:$O$25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8.0000000000000004E-4</c:v>
                </c:pt>
                <c:pt idx="10">
                  <c:v>6.9999999999999999E-4</c:v>
                </c:pt>
                <c:pt idx="11">
                  <c:v>8.9999999999999998E-4</c:v>
                </c:pt>
                <c:pt idx="12">
                  <c:v>6.9999999999999999E-4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1.5E-3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1.6000000000000001E-3</c:v>
                </c:pt>
                <c:pt idx="19">
                  <c:v>2.0999999999999999E-3</c:v>
                </c:pt>
                <c:pt idx="20">
                  <c:v>2.2000000000000001E-3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A1-42F9-88B8-7F67966682A2}"/>
            </c:ext>
          </c:extLst>
        </c:ser>
        <c:ser>
          <c:idx val="12"/>
          <c:order val="12"/>
          <c:tx>
            <c:strRef>
              <c:f>'2'!$P$1</c:f>
              <c:strCache>
                <c:ptCount val="1"/>
                <c:pt idx="0">
                  <c:v>Traveling_pct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'2'!$P$2:$P$25</c:f>
              <c:numCache>
                <c:formatCode>0%</c:formatCode>
                <c:ptCount val="24"/>
                <c:pt idx="0">
                  <c:v>3.0999999999999999E-3</c:v>
                </c:pt>
                <c:pt idx="1">
                  <c:v>5.8999999999999999E-3</c:v>
                </c:pt>
                <c:pt idx="2">
                  <c:v>2.2000000000000001E-3</c:v>
                </c:pt>
                <c:pt idx="3">
                  <c:v>2.7000000000000001E-3</c:v>
                </c:pt>
                <c:pt idx="4">
                  <c:v>1.8E-3</c:v>
                </c:pt>
                <c:pt idx="5">
                  <c:v>1.4E-3</c:v>
                </c:pt>
                <c:pt idx="6">
                  <c:v>1.2999999999999999E-3</c:v>
                </c:pt>
                <c:pt idx="7">
                  <c:v>1E-3</c:v>
                </c:pt>
                <c:pt idx="8">
                  <c:v>5.9999999999999995E-4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1.6000000000000001E-3</c:v>
                </c:pt>
                <c:pt idx="12">
                  <c:v>3.5999999999999999E-3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1.1999999999999999E-3</c:v>
                </c:pt>
                <c:pt idx="20">
                  <c:v>1.6999999999999999E-3</c:v>
                </c:pt>
                <c:pt idx="21">
                  <c:v>3.3E-3</c:v>
                </c:pt>
                <c:pt idx="22">
                  <c:v>3.5000000000000001E-3</c:v>
                </c:pt>
                <c:pt idx="23">
                  <c:v>4.7000000000000002E-3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A1-42F9-88B8-7F67966682A2}"/>
            </c:ext>
          </c:extLst>
        </c:ser>
        <c:ser>
          <c:idx val="13"/>
          <c:order val="13"/>
          <c:tx>
            <c:strRef>
              <c:f>'2'!$Q$1</c:f>
              <c:strCache>
                <c:ptCount val="1"/>
                <c:pt idx="0">
                  <c:v>Unknown_pct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'2'!$Q$2:$Q$25</c:f>
              <c:numCache>
                <c:formatCode>0%</c:formatCode>
                <c:ptCount val="24"/>
                <c:pt idx="0">
                  <c:v>6.7699999999999996E-2</c:v>
                </c:pt>
                <c:pt idx="1">
                  <c:v>8.0699999999999994E-2</c:v>
                </c:pt>
                <c:pt idx="2">
                  <c:v>4.2200000000000001E-2</c:v>
                </c:pt>
                <c:pt idx="3">
                  <c:v>4.6600000000000003E-2</c:v>
                </c:pt>
                <c:pt idx="4">
                  <c:v>4.4699999999999997E-2</c:v>
                </c:pt>
                <c:pt idx="5">
                  <c:v>3.49E-2</c:v>
                </c:pt>
                <c:pt idx="6">
                  <c:v>3.2599999999999997E-2</c:v>
                </c:pt>
                <c:pt idx="7">
                  <c:v>3.1099999999999999E-2</c:v>
                </c:pt>
                <c:pt idx="8">
                  <c:v>3.0599999999999999E-2</c:v>
                </c:pt>
                <c:pt idx="9">
                  <c:v>2.3300000000000001E-2</c:v>
                </c:pt>
                <c:pt idx="10">
                  <c:v>2.46E-2</c:v>
                </c:pt>
                <c:pt idx="11">
                  <c:v>2.3199999999999998E-2</c:v>
                </c:pt>
                <c:pt idx="12">
                  <c:v>0.02</c:v>
                </c:pt>
                <c:pt idx="13">
                  <c:v>1.89E-2</c:v>
                </c:pt>
                <c:pt idx="14">
                  <c:v>1.9699999999999999E-2</c:v>
                </c:pt>
                <c:pt idx="15">
                  <c:v>2.0500000000000001E-2</c:v>
                </c:pt>
                <c:pt idx="16">
                  <c:v>1.9699999999999999E-2</c:v>
                </c:pt>
                <c:pt idx="17">
                  <c:v>2.24E-2</c:v>
                </c:pt>
                <c:pt idx="18">
                  <c:v>2.6200000000000001E-2</c:v>
                </c:pt>
                <c:pt idx="19">
                  <c:v>2.5100000000000001E-2</c:v>
                </c:pt>
                <c:pt idx="20">
                  <c:v>2.5399999999999999E-2</c:v>
                </c:pt>
                <c:pt idx="21">
                  <c:v>2.52E-2</c:v>
                </c:pt>
                <c:pt idx="22">
                  <c:v>2.2499999999999999E-2</c:v>
                </c:pt>
                <c:pt idx="23">
                  <c:v>2.3199999999999998E-2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A1-42F9-88B8-7F679666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66416"/>
        <c:axId val="2022068496"/>
      </c:areaChart>
      <c:catAx>
        <c:axId val="202206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68496"/>
        <c:crosses val="autoZero"/>
        <c:auto val="1"/>
        <c:lblAlgn val="ctr"/>
        <c:lblOffset val="100"/>
        <c:noMultiLvlLbl val="0"/>
      </c:catAx>
      <c:valAx>
        <c:axId val="20220684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revenue of successful transactions 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'1'!$D$2:$D$25</c:f>
              <c:numCache>
                <c:formatCode>_(* #,##0_);_(* \(#,##0\);_(* "-"??_);_(@_)</c:formatCode>
                <c:ptCount val="24"/>
                <c:pt idx="0">
                  <c:v>11997916816</c:v>
                </c:pt>
                <c:pt idx="1">
                  <c:v>10115768135</c:v>
                </c:pt>
                <c:pt idx="2">
                  <c:v>13792801906</c:v>
                </c:pt>
                <c:pt idx="3">
                  <c:v>14642807619</c:v>
                </c:pt>
                <c:pt idx="4">
                  <c:v>17907866232</c:v>
                </c:pt>
                <c:pt idx="5">
                  <c:v>20006598831</c:v>
                </c:pt>
                <c:pt idx="6">
                  <c:v>23348249965</c:v>
                </c:pt>
                <c:pt idx="7">
                  <c:v>27809727789</c:v>
                </c:pt>
                <c:pt idx="8">
                  <c:v>31807131713</c:v>
                </c:pt>
                <c:pt idx="9">
                  <c:v>41759315092</c:v>
                </c:pt>
                <c:pt idx="10">
                  <c:v>46305172543</c:v>
                </c:pt>
                <c:pt idx="11">
                  <c:v>53186946521</c:v>
                </c:pt>
                <c:pt idx="12">
                  <c:v>64426484633</c:v>
                </c:pt>
                <c:pt idx="13">
                  <c:v>49885077032</c:v>
                </c:pt>
                <c:pt idx="14">
                  <c:v>52285987932</c:v>
                </c:pt>
                <c:pt idx="15">
                  <c:v>46226759835</c:v>
                </c:pt>
                <c:pt idx="16">
                  <c:v>41436493707</c:v>
                </c:pt>
                <c:pt idx="17">
                  <c:v>40547003054</c:v>
                </c:pt>
                <c:pt idx="18">
                  <c:v>43567699058</c:v>
                </c:pt>
                <c:pt idx="19">
                  <c:v>47848740190</c:v>
                </c:pt>
                <c:pt idx="20">
                  <c:v>50948093268</c:v>
                </c:pt>
                <c:pt idx="21">
                  <c:v>55931777918</c:v>
                </c:pt>
                <c:pt idx="22">
                  <c:v>57276001845</c:v>
                </c:pt>
                <c:pt idx="23">
                  <c:v>66599561737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1-4764-9D99-E645C2D6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8208"/>
        <c:axId val="520068624"/>
      </c:lineChart>
      <c:catAx>
        <c:axId val="52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8624"/>
        <c:crosses val="autoZero"/>
        <c:auto val="1"/>
        <c:lblAlgn val="ctr"/>
        <c:lblOffset val="100"/>
        <c:noMultiLvlLbl val="0"/>
      </c:catAx>
      <c:valAx>
        <c:axId val="5200686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Revenue</a:t>
            </a:r>
            <a:r>
              <a:rPr lang="en-US" sz="1600" baseline="0"/>
              <a:t> of each Category contributes to the Total revenue 2019-2020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Billing_pct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'2'!$D$2:$D$25</c:f>
              <c:numCache>
                <c:formatCode>0%</c:formatCode>
                <c:ptCount val="24"/>
                <c:pt idx="0">
                  <c:v>3.3099999999999997E-2</c:v>
                </c:pt>
                <c:pt idx="1">
                  <c:v>3.3399999999999999E-2</c:v>
                </c:pt>
                <c:pt idx="2">
                  <c:v>3.9E-2</c:v>
                </c:pt>
                <c:pt idx="3">
                  <c:v>2.35E-2</c:v>
                </c:pt>
                <c:pt idx="4">
                  <c:v>1.01E-2</c:v>
                </c:pt>
                <c:pt idx="5">
                  <c:v>6.1999999999999998E-3</c:v>
                </c:pt>
                <c:pt idx="6">
                  <c:v>5.4999999999999997E-3</c:v>
                </c:pt>
                <c:pt idx="7">
                  <c:v>5.8999999999999999E-3</c:v>
                </c:pt>
                <c:pt idx="8">
                  <c:v>5.0000000000000001E-3</c:v>
                </c:pt>
                <c:pt idx="9">
                  <c:v>4.3E-3</c:v>
                </c:pt>
                <c:pt idx="10">
                  <c:v>3.3999999999999998E-3</c:v>
                </c:pt>
                <c:pt idx="11">
                  <c:v>3.5999999999999999E-3</c:v>
                </c:pt>
                <c:pt idx="12">
                  <c:v>4.3E-3</c:v>
                </c:pt>
                <c:pt idx="13">
                  <c:v>7.1000000000000004E-3</c:v>
                </c:pt>
                <c:pt idx="14">
                  <c:v>7.7000000000000002E-3</c:v>
                </c:pt>
                <c:pt idx="15">
                  <c:v>7.7000000000000002E-3</c:v>
                </c:pt>
                <c:pt idx="16">
                  <c:v>1.12E-2</c:v>
                </c:pt>
                <c:pt idx="17">
                  <c:v>9.7000000000000003E-3</c:v>
                </c:pt>
                <c:pt idx="18">
                  <c:v>8.9999999999999993E-3</c:v>
                </c:pt>
                <c:pt idx="19">
                  <c:v>8.8000000000000005E-3</c:v>
                </c:pt>
                <c:pt idx="20">
                  <c:v>1.0800000000000001E-2</c:v>
                </c:pt>
                <c:pt idx="21">
                  <c:v>1.14E-2</c:v>
                </c:pt>
                <c:pt idx="22">
                  <c:v>1.3599999999999999E-2</c:v>
                </c:pt>
                <c:pt idx="23">
                  <c:v>1.2699999999999999E-2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4766-B871-037A2A0B1AD1}"/>
            </c:ext>
          </c:extLst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Delivery_pct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'2'!$E$2:$E$25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3-4766-B871-037A2A0B1AD1}"/>
            </c:ext>
          </c:extLst>
        </c:ser>
        <c:ser>
          <c:idx val="2"/>
          <c:order val="2"/>
          <c:tx>
            <c:strRef>
              <c:f>'2'!$F$1</c:f>
              <c:strCache>
                <c:ptCount val="1"/>
                <c:pt idx="0">
                  <c:v>Entertainment_pct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'2'!$F$2:$F$25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3-4766-B871-037A2A0B1AD1}"/>
            </c:ext>
          </c:extLst>
        </c:ser>
        <c:ser>
          <c:idx val="3"/>
          <c:order val="3"/>
          <c:tx>
            <c:strRef>
              <c:f>'2'!$G$1</c:f>
              <c:strCache>
                <c:ptCount val="1"/>
                <c:pt idx="0">
                  <c:v>FnB_pct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'2'!$G$2:$G$25</c:f>
              <c:numCache>
                <c:formatCode>0%</c:formatCode>
                <c:ptCount val="24"/>
                <c:pt idx="0">
                  <c:v>4.07E-2</c:v>
                </c:pt>
                <c:pt idx="1">
                  <c:v>5.5399999999999998E-2</c:v>
                </c:pt>
                <c:pt idx="2">
                  <c:v>3.6600000000000001E-2</c:v>
                </c:pt>
                <c:pt idx="3">
                  <c:v>4.1799999999999997E-2</c:v>
                </c:pt>
                <c:pt idx="4">
                  <c:v>4.0599999999999997E-2</c:v>
                </c:pt>
                <c:pt idx="5">
                  <c:v>4.3200000000000002E-2</c:v>
                </c:pt>
                <c:pt idx="6">
                  <c:v>4.1500000000000002E-2</c:v>
                </c:pt>
                <c:pt idx="7">
                  <c:v>3.39E-2</c:v>
                </c:pt>
                <c:pt idx="8">
                  <c:v>2.75E-2</c:v>
                </c:pt>
                <c:pt idx="9">
                  <c:v>2.1999999999999999E-2</c:v>
                </c:pt>
                <c:pt idx="10">
                  <c:v>2.1700000000000001E-2</c:v>
                </c:pt>
                <c:pt idx="11">
                  <c:v>2.29E-2</c:v>
                </c:pt>
                <c:pt idx="12">
                  <c:v>1.6299999999999999E-2</c:v>
                </c:pt>
                <c:pt idx="13">
                  <c:v>2.3300000000000001E-2</c:v>
                </c:pt>
                <c:pt idx="14">
                  <c:v>2.3E-2</c:v>
                </c:pt>
                <c:pt idx="15">
                  <c:v>2.7300000000000001E-2</c:v>
                </c:pt>
                <c:pt idx="16">
                  <c:v>3.5299999999999998E-2</c:v>
                </c:pt>
                <c:pt idx="17">
                  <c:v>3.7100000000000001E-2</c:v>
                </c:pt>
                <c:pt idx="18">
                  <c:v>3.15E-2</c:v>
                </c:pt>
                <c:pt idx="19">
                  <c:v>2.9100000000000001E-2</c:v>
                </c:pt>
                <c:pt idx="20">
                  <c:v>3.27E-2</c:v>
                </c:pt>
                <c:pt idx="21">
                  <c:v>3.27E-2</c:v>
                </c:pt>
                <c:pt idx="22">
                  <c:v>3.2800000000000003E-2</c:v>
                </c:pt>
                <c:pt idx="23">
                  <c:v>3.44E-2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3-4766-B871-037A2A0B1AD1}"/>
            </c:ext>
          </c:extLst>
        </c:ser>
        <c:ser>
          <c:idx val="4"/>
          <c:order val="4"/>
          <c:tx>
            <c:strRef>
              <c:f>'2'!$H$1</c:f>
              <c:strCache>
                <c:ptCount val="1"/>
                <c:pt idx="0">
                  <c:v>Game_pct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'2'!$H$2:$H$25</c:f>
              <c:numCache>
                <c:formatCode>0%</c:formatCode>
                <c:ptCount val="24"/>
                <c:pt idx="0">
                  <c:v>4.0000000000000002E-4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2.9999999999999997E-4</c:v>
                </c:pt>
                <c:pt idx="23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3-4766-B871-037A2A0B1AD1}"/>
            </c:ext>
          </c:extLst>
        </c:ser>
        <c:ser>
          <c:idx val="5"/>
          <c:order val="5"/>
          <c:tx>
            <c:strRef>
              <c:f>'2'!$I$1</c:f>
              <c:strCache>
                <c:ptCount val="1"/>
                <c:pt idx="0">
                  <c:v>Marketplace_pct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'2'!$I$2:$I$25</c:f>
              <c:numCache>
                <c:formatCode>0%</c:formatCode>
                <c:ptCount val="24"/>
                <c:pt idx="0">
                  <c:v>8.0000000000000004E-4</c:v>
                </c:pt>
                <c:pt idx="1">
                  <c:v>1.6999999999999999E-3</c:v>
                </c:pt>
                <c:pt idx="2">
                  <c:v>3.7000000000000002E-3</c:v>
                </c:pt>
                <c:pt idx="3">
                  <c:v>5.1999999999999998E-3</c:v>
                </c:pt>
                <c:pt idx="4">
                  <c:v>4.8999999999999998E-3</c:v>
                </c:pt>
                <c:pt idx="5">
                  <c:v>6.4000000000000003E-3</c:v>
                </c:pt>
                <c:pt idx="6">
                  <c:v>4.7000000000000002E-3</c:v>
                </c:pt>
                <c:pt idx="7">
                  <c:v>4.5999999999999999E-3</c:v>
                </c:pt>
                <c:pt idx="8">
                  <c:v>3.2000000000000002E-3</c:v>
                </c:pt>
                <c:pt idx="9">
                  <c:v>5.1000000000000004E-3</c:v>
                </c:pt>
                <c:pt idx="10">
                  <c:v>3.5999999999999999E-3</c:v>
                </c:pt>
                <c:pt idx="11">
                  <c:v>3.3999999999999998E-3</c:v>
                </c:pt>
                <c:pt idx="12">
                  <c:v>3.3E-3</c:v>
                </c:pt>
                <c:pt idx="13">
                  <c:v>3.2000000000000002E-3</c:v>
                </c:pt>
                <c:pt idx="14">
                  <c:v>2.5999999999999999E-3</c:v>
                </c:pt>
                <c:pt idx="15">
                  <c:v>3.2000000000000002E-3</c:v>
                </c:pt>
                <c:pt idx="16">
                  <c:v>3.7000000000000002E-3</c:v>
                </c:pt>
                <c:pt idx="17">
                  <c:v>8.6999999999999994E-3</c:v>
                </c:pt>
                <c:pt idx="18">
                  <c:v>8.8999999999999999E-3</c:v>
                </c:pt>
                <c:pt idx="19">
                  <c:v>1.4999999999999999E-2</c:v>
                </c:pt>
                <c:pt idx="20">
                  <c:v>1.5299999999999999E-2</c:v>
                </c:pt>
                <c:pt idx="21">
                  <c:v>1.55E-2</c:v>
                </c:pt>
                <c:pt idx="22">
                  <c:v>2.2100000000000002E-2</c:v>
                </c:pt>
                <c:pt idx="23">
                  <c:v>2.1700000000000001E-2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3-4766-B871-037A2A0B1AD1}"/>
            </c:ext>
          </c:extLst>
        </c:ser>
        <c:ser>
          <c:idx val="6"/>
          <c:order val="6"/>
          <c:tx>
            <c:strRef>
              <c:f>'2'!$J$1</c:f>
              <c:strCache>
                <c:ptCount val="1"/>
                <c:pt idx="0">
                  <c:v>Movies_pct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'2'!$J$2:$J$25</c:f>
              <c:numCache>
                <c:formatCode>0%</c:formatCode>
                <c:ptCount val="24"/>
                <c:pt idx="0">
                  <c:v>2E-3</c:v>
                </c:pt>
                <c:pt idx="1">
                  <c:v>2.5999999999999999E-3</c:v>
                </c:pt>
                <c:pt idx="2">
                  <c:v>2.3E-3</c:v>
                </c:pt>
                <c:pt idx="3">
                  <c:v>2.3999999999999998E-3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1.6999999999999999E-3</c:v>
                </c:pt>
                <c:pt idx="8">
                  <c:v>1.9E-3</c:v>
                </c:pt>
                <c:pt idx="9">
                  <c:v>1.1999999999999999E-3</c:v>
                </c:pt>
                <c:pt idx="10">
                  <c:v>1.1999999999999999E-3</c:v>
                </c:pt>
                <c:pt idx="11">
                  <c:v>1.1000000000000001E-3</c:v>
                </c:pt>
                <c:pt idx="12">
                  <c:v>1E-3</c:v>
                </c:pt>
                <c:pt idx="13">
                  <c:v>1E-3</c:v>
                </c:pt>
                <c:pt idx="14">
                  <c:v>1.1000000000000001E-3</c:v>
                </c:pt>
                <c:pt idx="15">
                  <c:v>1.1999999999999999E-3</c:v>
                </c:pt>
                <c:pt idx="16">
                  <c:v>1.4E-3</c:v>
                </c:pt>
                <c:pt idx="17">
                  <c:v>1.5E-3</c:v>
                </c:pt>
                <c:pt idx="18">
                  <c:v>1.6000000000000001E-3</c:v>
                </c:pt>
                <c:pt idx="19">
                  <c:v>1.6000000000000001E-3</c:v>
                </c:pt>
                <c:pt idx="20">
                  <c:v>1.9E-3</c:v>
                </c:pt>
                <c:pt idx="21">
                  <c:v>1.6999999999999999E-3</c:v>
                </c:pt>
                <c:pt idx="22">
                  <c:v>1.6000000000000001E-3</c:v>
                </c:pt>
                <c:pt idx="23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93-4766-B871-037A2A0B1AD1}"/>
            </c:ext>
          </c:extLst>
        </c:ser>
        <c:ser>
          <c:idx val="7"/>
          <c:order val="7"/>
          <c:tx>
            <c:strRef>
              <c:f>'2'!$K$1</c:f>
              <c:strCache>
                <c:ptCount val="1"/>
                <c:pt idx="0">
                  <c:v>Not_Payment_pct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'2'!$K$2:$K$25</c:f>
              <c:numCache>
                <c:formatCode>0%</c:formatCode>
                <c:ptCount val="24"/>
                <c:pt idx="0">
                  <c:v>0.53820000000000001</c:v>
                </c:pt>
                <c:pt idx="1">
                  <c:v>0.52090000000000003</c:v>
                </c:pt>
                <c:pt idx="2">
                  <c:v>0.55910000000000004</c:v>
                </c:pt>
                <c:pt idx="3">
                  <c:v>0.53969999999999996</c:v>
                </c:pt>
                <c:pt idx="4">
                  <c:v>0.52700000000000002</c:v>
                </c:pt>
                <c:pt idx="5">
                  <c:v>0.5484</c:v>
                </c:pt>
                <c:pt idx="6">
                  <c:v>0.54900000000000004</c:v>
                </c:pt>
                <c:pt idx="7">
                  <c:v>0.53779999999999994</c:v>
                </c:pt>
                <c:pt idx="8">
                  <c:v>0.54269999999999996</c:v>
                </c:pt>
                <c:pt idx="9">
                  <c:v>0.55130000000000001</c:v>
                </c:pt>
                <c:pt idx="10">
                  <c:v>0.55810000000000004</c:v>
                </c:pt>
                <c:pt idx="11">
                  <c:v>0.52280000000000004</c:v>
                </c:pt>
                <c:pt idx="12">
                  <c:v>0.49299999999999999</c:v>
                </c:pt>
                <c:pt idx="13">
                  <c:v>0.48709999999999998</c:v>
                </c:pt>
                <c:pt idx="14">
                  <c:v>0.34350000000000003</c:v>
                </c:pt>
                <c:pt idx="15">
                  <c:v>5.4699999999999999E-2</c:v>
                </c:pt>
                <c:pt idx="16">
                  <c:v>3.8100000000000002E-2</c:v>
                </c:pt>
                <c:pt idx="17">
                  <c:v>2.52E-2</c:v>
                </c:pt>
                <c:pt idx="18">
                  <c:v>2.1000000000000001E-2</c:v>
                </c:pt>
                <c:pt idx="19">
                  <c:v>1.17E-2</c:v>
                </c:pt>
                <c:pt idx="20">
                  <c:v>1.0500000000000001E-2</c:v>
                </c:pt>
                <c:pt idx="21">
                  <c:v>6.6E-3</c:v>
                </c:pt>
                <c:pt idx="22">
                  <c:v>3.3999999999999998E-3</c:v>
                </c:pt>
                <c:pt idx="23">
                  <c:v>3.7000000000000002E-3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93-4766-B871-037A2A0B1AD1}"/>
            </c:ext>
          </c:extLst>
        </c:ser>
        <c:ser>
          <c:idx val="8"/>
          <c:order val="8"/>
          <c:tx>
            <c:strRef>
              <c:f>'2'!$L$1</c:f>
              <c:strCache>
                <c:ptCount val="1"/>
                <c:pt idx="0">
                  <c:v>Other_Services_pct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'2'!$L$2:$L$25</c:f>
              <c:numCache>
                <c:formatCode>0%</c:formatCode>
                <c:ptCount val="24"/>
                <c:pt idx="0">
                  <c:v>5.9999999999999995E-4</c:v>
                </c:pt>
                <c:pt idx="1">
                  <c:v>1.1999999999999999E-3</c:v>
                </c:pt>
                <c:pt idx="2">
                  <c:v>8.9999999999999998E-4</c:v>
                </c:pt>
                <c:pt idx="3">
                  <c:v>8.0000000000000004E-4</c:v>
                </c:pt>
                <c:pt idx="4">
                  <c:v>6.9999999999999999E-4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2.9999999999999997E-4</c:v>
                </c:pt>
                <c:pt idx="16">
                  <c:v>5.0000000000000001E-4</c:v>
                </c:pt>
                <c:pt idx="17">
                  <c:v>6.9999999999999999E-4</c:v>
                </c:pt>
                <c:pt idx="18">
                  <c:v>5.0000000000000001E-4</c:v>
                </c:pt>
                <c:pt idx="19">
                  <c:v>6.9999999999999999E-4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8.0000000000000004E-4</c:v>
                </c:pt>
                <c:pt idx="23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93-4766-B871-037A2A0B1AD1}"/>
            </c:ext>
          </c:extLst>
        </c:ser>
        <c:ser>
          <c:idx val="9"/>
          <c:order val="9"/>
          <c:tx>
            <c:strRef>
              <c:f>'2'!$M$1</c:f>
              <c:strCache>
                <c:ptCount val="1"/>
                <c:pt idx="0">
                  <c:v>Shopping_pct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'2'!$M$2:$M$25</c:f>
              <c:numCache>
                <c:formatCode>0%</c:formatCode>
                <c:ptCount val="24"/>
                <c:pt idx="0">
                  <c:v>0.29089999999999999</c:v>
                </c:pt>
                <c:pt idx="1">
                  <c:v>0.26569999999999999</c:v>
                </c:pt>
                <c:pt idx="2">
                  <c:v>0.29339999999999999</c:v>
                </c:pt>
                <c:pt idx="3">
                  <c:v>0.31769999999999998</c:v>
                </c:pt>
                <c:pt idx="4">
                  <c:v>0.35060000000000002</c:v>
                </c:pt>
                <c:pt idx="5">
                  <c:v>0.3417</c:v>
                </c:pt>
                <c:pt idx="6">
                  <c:v>0.34839999999999999</c:v>
                </c:pt>
                <c:pt idx="7">
                  <c:v>0.36959999999999998</c:v>
                </c:pt>
                <c:pt idx="8">
                  <c:v>0.37569999999999998</c:v>
                </c:pt>
                <c:pt idx="9">
                  <c:v>0.38219999999999998</c:v>
                </c:pt>
                <c:pt idx="10">
                  <c:v>0.37730000000000002</c:v>
                </c:pt>
                <c:pt idx="11">
                  <c:v>0.40939999999999999</c:v>
                </c:pt>
                <c:pt idx="12">
                  <c:v>0.44690000000000002</c:v>
                </c:pt>
                <c:pt idx="13">
                  <c:v>0.44890000000000002</c:v>
                </c:pt>
                <c:pt idx="14">
                  <c:v>0.59209999999999996</c:v>
                </c:pt>
                <c:pt idx="15">
                  <c:v>0.87480000000000002</c:v>
                </c:pt>
                <c:pt idx="16">
                  <c:v>0.87870000000000004</c:v>
                </c:pt>
                <c:pt idx="17">
                  <c:v>0.88249999999999995</c:v>
                </c:pt>
                <c:pt idx="18">
                  <c:v>0.88800000000000001</c:v>
                </c:pt>
                <c:pt idx="19">
                  <c:v>0.89159999999999995</c:v>
                </c:pt>
                <c:pt idx="20">
                  <c:v>0.88749999999999996</c:v>
                </c:pt>
                <c:pt idx="21">
                  <c:v>0.88749999999999996</c:v>
                </c:pt>
                <c:pt idx="22">
                  <c:v>0.88490000000000002</c:v>
                </c:pt>
                <c:pt idx="23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93-4766-B871-037A2A0B1AD1}"/>
            </c:ext>
          </c:extLst>
        </c:ser>
        <c:ser>
          <c:idx val="10"/>
          <c:order val="10"/>
          <c:tx>
            <c:strRef>
              <c:f>'2'!$N$1</c:f>
              <c:strCache>
                <c:ptCount val="1"/>
                <c:pt idx="0">
                  <c:v>Telco_pct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'2'!$N$2:$N$25</c:f>
              <c:numCache>
                <c:formatCode>0%</c:formatCode>
                <c:ptCount val="24"/>
                <c:pt idx="0">
                  <c:v>2.2499999999999999E-2</c:v>
                </c:pt>
                <c:pt idx="1">
                  <c:v>3.2000000000000001E-2</c:v>
                </c:pt>
                <c:pt idx="2">
                  <c:v>2.0299999999999999E-2</c:v>
                </c:pt>
                <c:pt idx="3">
                  <c:v>1.8700000000000001E-2</c:v>
                </c:pt>
                <c:pt idx="4">
                  <c:v>1.67E-2</c:v>
                </c:pt>
                <c:pt idx="5">
                  <c:v>1.43E-2</c:v>
                </c:pt>
                <c:pt idx="6">
                  <c:v>1.35E-2</c:v>
                </c:pt>
                <c:pt idx="7">
                  <c:v>1.2999999999999999E-2</c:v>
                </c:pt>
                <c:pt idx="8">
                  <c:v>1.1599999999999999E-2</c:v>
                </c:pt>
                <c:pt idx="9">
                  <c:v>8.9999999999999993E-3</c:v>
                </c:pt>
                <c:pt idx="10">
                  <c:v>8.0999999999999996E-3</c:v>
                </c:pt>
                <c:pt idx="11">
                  <c:v>1.0800000000000001E-2</c:v>
                </c:pt>
                <c:pt idx="12">
                  <c:v>1.04E-2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9.4999999999999998E-3</c:v>
                </c:pt>
                <c:pt idx="17">
                  <c:v>9.9000000000000008E-3</c:v>
                </c:pt>
                <c:pt idx="18">
                  <c:v>1.0999999999999999E-2</c:v>
                </c:pt>
                <c:pt idx="19">
                  <c:v>1.2800000000000001E-2</c:v>
                </c:pt>
                <c:pt idx="20">
                  <c:v>1.12E-2</c:v>
                </c:pt>
                <c:pt idx="21">
                  <c:v>1.2699999999999999E-2</c:v>
                </c:pt>
                <c:pt idx="22">
                  <c:v>1.21E-2</c:v>
                </c:pt>
                <c:pt idx="23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93-4766-B871-037A2A0B1AD1}"/>
            </c:ext>
          </c:extLst>
        </c:ser>
        <c:ser>
          <c:idx val="11"/>
          <c:order val="11"/>
          <c:tx>
            <c:strRef>
              <c:f>'2'!$O$1</c:f>
              <c:strCache>
                <c:ptCount val="1"/>
                <c:pt idx="0">
                  <c:v>Transportation_pct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'2'!$O$2:$O$25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6.9999999999999999E-4</c:v>
                </c:pt>
                <c:pt idx="5">
                  <c:v>1E-3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8.0000000000000004E-4</c:v>
                </c:pt>
                <c:pt idx="10">
                  <c:v>6.9999999999999999E-4</c:v>
                </c:pt>
                <c:pt idx="11">
                  <c:v>8.9999999999999998E-4</c:v>
                </c:pt>
                <c:pt idx="12">
                  <c:v>6.9999999999999999E-4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1.5E-3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1.6000000000000001E-3</c:v>
                </c:pt>
                <c:pt idx="19">
                  <c:v>2.0999999999999999E-3</c:v>
                </c:pt>
                <c:pt idx="20">
                  <c:v>2.2000000000000001E-3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93-4766-B871-037A2A0B1AD1}"/>
            </c:ext>
          </c:extLst>
        </c:ser>
        <c:ser>
          <c:idx val="12"/>
          <c:order val="12"/>
          <c:tx>
            <c:strRef>
              <c:f>'2'!$P$1</c:f>
              <c:strCache>
                <c:ptCount val="1"/>
                <c:pt idx="0">
                  <c:v>Traveling_pct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'2'!$P$2:$P$25</c:f>
              <c:numCache>
                <c:formatCode>0%</c:formatCode>
                <c:ptCount val="24"/>
                <c:pt idx="0">
                  <c:v>3.0999999999999999E-3</c:v>
                </c:pt>
                <c:pt idx="1">
                  <c:v>5.8999999999999999E-3</c:v>
                </c:pt>
                <c:pt idx="2">
                  <c:v>2.2000000000000001E-3</c:v>
                </c:pt>
                <c:pt idx="3">
                  <c:v>2.7000000000000001E-3</c:v>
                </c:pt>
                <c:pt idx="4">
                  <c:v>1.8E-3</c:v>
                </c:pt>
                <c:pt idx="5">
                  <c:v>1.4E-3</c:v>
                </c:pt>
                <c:pt idx="6">
                  <c:v>1.2999999999999999E-3</c:v>
                </c:pt>
                <c:pt idx="7">
                  <c:v>1E-3</c:v>
                </c:pt>
                <c:pt idx="8">
                  <c:v>5.9999999999999995E-4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1.6000000000000001E-3</c:v>
                </c:pt>
                <c:pt idx="12">
                  <c:v>3.5999999999999999E-3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1.1999999999999999E-3</c:v>
                </c:pt>
                <c:pt idx="20">
                  <c:v>1.6999999999999999E-3</c:v>
                </c:pt>
                <c:pt idx="21">
                  <c:v>3.3E-3</c:v>
                </c:pt>
                <c:pt idx="22">
                  <c:v>3.5000000000000001E-3</c:v>
                </c:pt>
                <c:pt idx="23">
                  <c:v>4.7000000000000002E-3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93-4766-B871-037A2A0B1AD1}"/>
            </c:ext>
          </c:extLst>
        </c:ser>
        <c:ser>
          <c:idx val="13"/>
          <c:order val="13"/>
          <c:tx>
            <c:strRef>
              <c:f>'2'!$Q$1</c:f>
              <c:strCache>
                <c:ptCount val="1"/>
                <c:pt idx="0">
                  <c:v>Unknown_pct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'2'!$C$2:$C$25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'2'!$Q$2:$Q$25</c:f>
              <c:numCache>
                <c:formatCode>0%</c:formatCode>
                <c:ptCount val="24"/>
                <c:pt idx="0">
                  <c:v>6.7699999999999996E-2</c:v>
                </c:pt>
                <c:pt idx="1">
                  <c:v>8.0699999999999994E-2</c:v>
                </c:pt>
                <c:pt idx="2">
                  <c:v>4.2200000000000001E-2</c:v>
                </c:pt>
                <c:pt idx="3">
                  <c:v>4.6600000000000003E-2</c:v>
                </c:pt>
                <c:pt idx="4">
                  <c:v>4.4699999999999997E-2</c:v>
                </c:pt>
                <c:pt idx="5">
                  <c:v>3.49E-2</c:v>
                </c:pt>
                <c:pt idx="6">
                  <c:v>3.2599999999999997E-2</c:v>
                </c:pt>
                <c:pt idx="7">
                  <c:v>3.1099999999999999E-2</c:v>
                </c:pt>
                <c:pt idx="8">
                  <c:v>3.0599999999999999E-2</c:v>
                </c:pt>
                <c:pt idx="9">
                  <c:v>2.3300000000000001E-2</c:v>
                </c:pt>
                <c:pt idx="10">
                  <c:v>2.46E-2</c:v>
                </c:pt>
                <c:pt idx="11">
                  <c:v>2.3199999999999998E-2</c:v>
                </c:pt>
                <c:pt idx="12">
                  <c:v>0.02</c:v>
                </c:pt>
                <c:pt idx="13">
                  <c:v>1.89E-2</c:v>
                </c:pt>
                <c:pt idx="14">
                  <c:v>1.9699999999999999E-2</c:v>
                </c:pt>
                <c:pt idx="15">
                  <c:v>2.0500000000000001E-2</c:v>
                </c:pt>
                <c:pt idx="16">
                  <c:v>1.9699999999999999E-2</c:v>
                </c:pt>
                <c:pt idx="17">
                  <c:v>2.24E-2</c:v>
                </c:pt>
                <c:pt idx="18">
                  <c:v>2.6200000000000001E-2</c:v>
                </c:pt>
                <c:pt idx="19">
                  <c:v>2.5100000000000001E-2</c:v>
                </c:pt>
                <c:pt idx="20">
                  <c:v>2.5399999999999999E-2</c:v>
                </c:pt>
                <c:pt idx="21">
                  <c:v>2.52E-2</c:v>
                </c:pt>
                <c:pt idx="22">
                  <c:v>2.2499999999999999E-2</c:v>
                </c:pt>
                <c:pt idx="23">
                  <c:v>2.3199999999999998E-2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93-4766-B871-037A2A0B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66416"/>
        <c:axId val="2022068496"/>
      </c:areaChart>
      <c:catAx>
        <c:axId val="202206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68496"/>
        <c:crosses val="autoZero"/>
        <c:auto val="1"/>
        <c:lblAlgn val="ctr"/>
        <c:lblOffset val="100"/>
        <c:noMultiLvlLbl val="0"/>
      </c:catAx>
      <c:valAx>
        <c:axId val="20220684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/>
              <a:t>The changes of total revenue comparing to the January, 2019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changes_comparing_2019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'3'!$C$2:$C$25</c:f>
              <c:strCache>
                <c:ptCount val="24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  <c:pt idx="6">
                  <c:v>2019-7</c:v>
                </c:pt>
                <c:pt idx="7">
                  <c:v>2019-8</c:v>
                </c:pt>
                <c:pt idx="8">
                  <c:v>2019-9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2020-1</c:v>
                </c:pt>
                <c:pt idx="13">
                  <c:v>2020-2</c:v>
                </c:pt>
                <c:pt idx="14">
                  <c:v>2020-3</c:v>
                </c:pt>
                <c:pt idx="15">
                  <c:v>2020-4</c:v>
                </c:pt>
                <c:pt idx="16">
                  <c:v>2020-5</c:v>
                </c:pt>
                <c:pt idx="17">
                  <c:v>2020-6</c:v>
                </c:pt>
                <c:pt idx="18">
                  <c:v>2020-7</c:v>
                </c:pt>
                <c:pt idx="19">
                  <c:v>2020-8</c:v>
                </c:pt>
                <c:pt idx="20">
                  <c:v>2020-9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'3'!$F$2:$F$25</c:f>
              <c:numCache>
                <c:formatCode>0.00%</c:formatCode>
                <c:ptCount val="24"/>
                <c:pt idx="0">
                  <c:v>0</c:v>
                </c:pt>
                <c:pt idx="1">
                  <c:v>-0.15690000000000001</c:v>
                </c:pt>
                <c:pt idx="2">
                  <c:v>0.14960000000000001</c:v>
                </c:pt>
                <c:pt idx="3">
                  <c:v>0.22040000000000001</c:v>
                </c:pt>
                <c:pt idx="4">
                  <c:v>0.49259999999999998</c:v>
                </c:pt>
                <c:pt idx="5">
                  <c:v>0.66749999999999998</c:v>
                </c:pt>
                <c:pt idx="6">
                  <c:v>0.94599999999999995</c:v>
                </c:pt>
                <c:pt idx="7">
                  <c:v>1.3179000000000001</c:v>
                </c:pt>
                <c:pt idx="8">
                  <c:v>1.6511</c:v>
                </c:pt>
                <c:pt idx="9">
                  <c:v>2.4805000000000001</c:v>
                </c:pt>
                <c:pt idx="10">
                  <c:v>2.8593999999999999</c:v>
                </c:pt>
                <c:pt idx="11">
                  <c:v>3.4329999999999998</c:v>
                </c:pt>
                <c:pt idx="12">
                  <c:v>4.3697999999999997</c:v>
                </c:pt>
                <c:pt idx="13">
                  <c:v>3.1577999999999999</c:v>
                </c:pt>
                <c:pt idx="14">
                  <c:v>3.3578999999999999</c:v>
                </c:pt>
                <c:pt idx="15">
                  <c:v>2.8529</c:v>
                </c:pt>
                <c:pt idx="16">
                  <c:v>2.4535999999999998</c:v>
                </c:pt>
                <c:pt idx="17">
                  <c:v>2.3795000000000002</c:v>
                </c:pt>
                <c:pt idx="18">
                  <c:v>2.6313</c:v>
                </c:pt>
                <c:pt idx="19">
                  <c:v>2.9881000000000002</c:v>
                </c:pt>
                <c:pt idx="20">
                  <c:v>3.2464</c:v>
                </c:pt>
                <c:pt idx="21">
                  <c:v>3.6617999999999999</c:v>
                </c:pt>
                <c:pt idx="22">
                  <c:v>3.7738</c:v>
                </c:pt>
                <c:pt idx="23">
                  <c:v>4.5509000000000004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7-4C58-BB66-91FD2FE7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1312"/>
        <c:axId val="519571728"/>
      </c:areaChart>
      <c:catAx>
        <c:axId val="51957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1728"/>
        <c:crosses val="autoZero"/>
        <c:auto val="1"/>
        <c:lblAlgn val="ctr"/>
        <c:lblOffset val="100"/>
        <c:noMultiLvlLbl val="0"/>
      </c:catAx>
      <c:valAx>
        <c:axId val="5195717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Percentage</a:t>
            </a:r>
            <a:r>
              <a:rPr lang="en-US" sz="1600" baseline="0"/>
              <a:t> difference of revenue in 2020 comparing to the same month in 2019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pct_diff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'6'!$A$2:$A$13</c:f>
              <c:strCache>
                <c:ptCount val="12"/>
                <c:pt idx="0">
                  <c:v>2020-1</c:v>
                </c:pt>
                <c:pt idx="1">
                  <c:v>2020-2</c:v>
                </c:pt>
                <c:pt idx="2">
                  <c:v>2020-3</c:v>
                </c:pt>
                <c:pt idx="3">
                  <c:v>2020-4</c:v>
                </c:pt>
                <c:pt idx="4">
                  <c:v>2020-5</c:v>
                </c:pt>
                <c:pt idx="5">
                  <c:v>2020-6</c:v>
                </c:pt>
                <c:pt idx="6">
                  <c:v>2020-7</c:v>
                </c:pt>
                <c:pt idx="7">
                  <c:v>2020-8</c:v>
                </c:pt>
                <c:pt idx="8">
                  <c:v>2020-9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'6'!$F$2:$F$13</c:f>
              <c:numCache>
                <c:formatCode>0.00%</c:formatCode>
                <c:ptCount val="12"/>
                <c:pt idx="0">
                  <c:v>4.0031999999999996</c:v>
                </c:pt>
                <c:pt idx="1">
                  <c:v>3.4198</c:v>
                </c:pt>
                <c:pt idx="2">
                  <c:v>2.5074000000000001</c:v>
                </c:pt>
                <c:pt idx="3">
                  <c:v>1.9208000000000001</c:v>
                </c:pt>
                <c:pt idx="4">
                  <c:v>1.1188</c:v>
                </c:pt>
                <c:pt idx="5">
                  <c:v>0.87360000000000004</c:v>
                </c:pt>
                <c:pt idx="6">
                  <c:v>0.75919999999999999</c:v>
                </c:pt>
                <c:pt idx="7">
                  <c:v>0.67879999999999996</c:v>
                </c:pt>
                <c:pt idx="8">
                  <c:v>0.57230000000000003</c:v>
                </c:pt>
                <c:pt idx="9">
                  <c:v>0.31269999999999998</c:v>
                </c:pt>
                <c:pt idx="10">
                  <c:v>0.2114</c:v>
                </c:pt>
                <c:pt idx="11">
                  <c:v>0.23760000000000001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2-4833-9850-36E3A228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990463"/>
        <c:axId val="1098991295"/>
      </c:lineChart>
      <c:catAx>
        <c:axId val="10989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91295"/>
        <c:crosses val="autoZero"/>
        <c:auto val="1"/>
        <c:lblAlgn val="ctr"/>
        <c:lblOffset val="100"/>
        <c:noMultiLvlLbl val="0"/>
      </c:catAx>
      <c:valAx>
        <c:axId val="10989912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in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'4'!$R$20</c:f>
              <c:strCache>
                <c:ptCount val="1"/>
                <c:pt idx="0">
                  <c:v>2020-01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'4'!$T$20:$AE$20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0.52669999999999995</c:v>
                </c:pt>
                <c:pt idx="2">
                  <c:v>0.50229999999999997</c:v>
                </c:pt>
                <c:pt idx="3">
                  <c:v>0.45250000000000001</c:v>
                </c:pt>
                <c:pt idx="4">
                  <c:v>0.4607</c:v>
                </c:pt>
                <c:pt idx="5">
                  <c:v>0.4551</c:v>
                </c:pt>
                <c:pt idx="6">
                  <c:v>0.44519999999999998</c:v>
                </c:pt>
                <c:pt idx="7">
                  <c:v>0.47660000000000002</c:v>
                </c:pt>
                <c:pt idx="8">
                  <c:v>0.4481</c:v>
                </c:pt>
                <c:pt idx="9">
                  <c:v>0.4662</c:v>
                </c:pt>
                <c:pt idx="10">
                  <c:v>0.47420000000000001</c:v>
                </c:pt>
                <c:pt idx="11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A-42A6-9F5A-7FF43E0D86FD}"/>
            </c:ext>
          </c:extLst>
        </c:ser>
        <c:ser>
          <c:idx val="1"/>
          <c:order val="1"/>
          <c:tx>
            <c:strRef>
              <c:f>'4'!$R$21</c:f>
              <c:strCache>
                <c:ptCount val="1"/>
                <c:pt idx="0">
                  <c:v>2020-02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'4'!$T$21:$AE$21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0.37640000000000001</c:v>
                </c:pt>
                <c:pt idx="2">
                  <c:v>0.3216</c:v>
                </c:pt>
                <c:pt idx="3">
                  <c:v>0.31540000000000001</c:v>
                </c:pt>
                <c:pt idx="4">
                  <c:v>0.31569999999999998</c:v>
                </c:pt>
                <c:pt idx="5">
                  <c:v>0.28410000000000002</c:v>
                </c:pt>
                <c:pt idx="6">
                  <c:v>0.35</c:v>
                </c:pt>
                <c:pt idx="7">
                  <c:v>0.32519999999999999</c:v>
                </c:pt>
                <c:pt idx="8">
                  <c:v>0.3412</c:v>
                </c:pt>
                <c:pt idx="9">
                  <c:v>0.34539999999999998</c:v>
                </c:pt>
                <c:pt idx="10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A-42A6-9F5A-7FF43E0D86FD}"/>
            </c:ext>
          </c:extLst>
        </c:ser>
        <c:ser>
          <c:idx val="2"/>
          <c:order val="2"/>
          <c:tx>
            <c:strRef>
              <c:f>'4'!$R$22</c:f>
              <c:strCache>
                <c:ptCount val="1"/>
                <c:pt idx="0">
                  <c:v>2020-03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'4'!$T$22:$AE$22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0.36990000000000001</c:v>
                </c:pt>
                <c:pt idx="2">
                  <c:v>0.35980000000000001</c:v>
                </c:pt>
                <c:pt idx="3">
                  <c:v>0.34460000000000002</c:v>
                </c:pt>
                <c:pt idx="4">
                  <c:v>0.31940000000000002</c:v>
                </c:pt>
                <c:pt idx="5">
                  <c:v>0.36630000000000001</c:v>
                </c:pt>
                <c:pt idx="6">
                  <c:v>0.33150000000000002</c:v>
                </c:pt>
                <c:pt idx="7">
                  <c:v>0.34660000000000002</c:v>
                </c:pt>
                <c:pt idx="8">
                  <c:v>0.36480000000000001</c:v>
                </c:pt>
                <c:pt idx="9">
                  <c:v>0.35120000000000001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A-42A6-9F5A-7FF43E0D86FD}"/>
            </c:ext>
          </c:extLst>
        </c:ser>
        <c:ser>
          <c:idx val="3"/>
          <c:order val="3"/>
          <c:tx>
            <c:strRef>
              <c:f>'4'!$R$23</c:f>
              <c:strCache>
                <c:ptCount val="1"/>
                <c:pt idx="0">
                  <c:v>2020-04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'4'!$T$23:$AE$23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0.40889999999999999</c:v>
                </c:pt>
                <c:pt idx="2">
                  <c:v>0.3518</c:v>
                </c:pt>
                <c:pt idx="3">
                  <c:v>0.32019999999999998</c:v>
                </c:pt>
                <c:pt idx="4">
                  <c:v>0.33929999999999999</c:v>
                </c:pt>
                <c:pt idx="5">
                  <c:v>0.3054</c:v>
                </c:pt>
                <c:pt idx="6">
                  <c:v>0.33100000000000002</c:v>
                </c:pt>
                <c:pt idx="7">
                  <c:v>0.3589</c:v>
                </c:pt>
                <c:pt idx="8">
                  <c:v>0.35649999999999998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A-42A6-9F5A-7FF43E0D86FD}"/>
            </c:ext>
          </c:extLst>
        </c:ser>
        <c:ser>
          <c:idx val="4"/>
          <c:order val="4"/>
          <c:tx>
            <c:strRef>
              <c:f>'4'!$R$24</c:f>
              <c:strCache>
                <c:ptCount val="1"/>
                <c:pt idx="0">
                  <c:v>2020-05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'4'!$T$24:$AE$24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0.39439999999999997</c:v>
                </c:pt>
                <c:pt idx="2">
                  <c:v>0.35709999999999997</c:v>
                </c:pt>
                <c:pt idx="3">
                  <c:v>0.38219999999999998</c:v>
                </c:pt>
                <c:pt idx="4">
                  <c:v>0.3503</c:v>
                </c:pt>
                <c:pt idx="5">
                  <c:v>0.35299999999999998</c:v>
                </c:pt>
                <c:pt idx="6">
                  <c:v>0.38019999999999998</c:v>
                </c:pt>
                <c:pt idx="7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A-42A6-9F5A-7FF43E0D86FD}"/>
            </c:ext>
          </c:extLst>
        </c:ser>
        <c:ser>
          <c:idx val="5"/>
          <c:order val="5"/>
          <c:tx>
            <c:strRef>
              <c:f>'4'!$R$25</c:f>
              <c:strCache>
                <c:ptCount val="1"/>
                <c:pt idx="0">
                  <c:v>2020-06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'4'!$T$25:$AE$25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0.44800000000000001</c:v>
                </c:pt>
                <c:pt idx="2">
                  <c:v>0.44990000000000002</c:v>
                </c:pt>
                <c:pt idx="3">
                  <c:v>0.3931</c:v>
                </c:pt>
                <c:pt idx="4">
                  <c:v>0.3957</c:v>
                </c:pt>
                <c:pt idx="5">
                  <c:v>0.4244</c:v>
                </c:pt>
                <c:pt idx="6">
                  <c:v>0.4148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A-42A6-9F5A-7FF43E0D86FD}"/>
            </c:ext>
          </c:extLst>
        </c:ser>
        <c:ser>
          <c:idx val="6"/>
          <c:order val="6"/>
          <c:tx>
            <c:strRef>
              <c:f>'4'!$R$26</c:f>
              <c:strCache>
                <c:ptCount val="1"/>
                <c:pt idx="0">
                  <c:v>2020-07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'4'!$T$26:$AE$26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0.48049999999999998</c:v>
                </c:pt>
                <c:pt idx="2">
                  <c:v>0.38129999999999997</c:v>
                </c:pt>
                <c:pt idx="3">
                  <c:v>0.40620000000000001</c:v>
                </c:pt>
                <c:pt idx="4">
                  <c:v>0.41930000000000001</c:v>
                </c:pt>
                <c:pt idx="5">
                  <c:v>0.40339999999999998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A-42A6-9F5A-7FF43E0D86FD}"/>
            </c:ext>
          </c:extLst>
        </c:ser>
        <c:ser>
          <c:idx val="7"/>
          <c:order val="7"/>
          <c:tx>
            <c:strRef>
              <c:f>'4'!$R$27</c:f>
              <c:strCache>
                <c:ptCount val="1"/>
                <c:pt idx="0">
                  <c:v>2020-08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'4'!$T$27:$AE$27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0.31780000000000003</c:v>
                </c:pt>
                <c:pt idx="2">
                  <c:v>0.32540000000000002</c:v>
                </c:pt>
                <c:pt idx="3">
                  <c:v>0.33389999999999997</c:v>
                </c:pt>
                <c:pt idx="4">
                  <c:v>0.32119999999999999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A-42A6-9F5A-7FF43E0D86FD}"/>
            </c:ext>
          </c:extLst>
        </c:ser>
        <c:ser>
          <c:idx val="8"/>
          <c:order val="8"/>
          <c:tx>
            <c:strRef>
              <c:f>'4'!$R$28</c:f>
              <c:strCache>
                <c:ptCount val="1"/>
                <c:pt idx="0">
                  <c:v>2020-09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'4'!$T$28:$AE$28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0.45810000000000001</c:v>
                </c:pt>
                <c:pt idx="2">
                  <c:v>0.43380000000000002</c:v>
                </c:pt>
                <c:pt idx="3">
                  <c:v>0.39879999999999999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A-42A6-9F5A-7FF43E0D86FD}"/>
            </c:ext>
          </c:extLst>
        </c:ser>
        <c:ser>
          <c:idx val="9"/>
          <c:order val="9"/>
          <c:tx>
            <c:strRef>
              <c:f>'4'!$R$29</c:f>
              <c:strCache>
                <c:ptCount val="1"/>
                <c:pt idx="0">
                  <c:v>2020-10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'4'!$T$29:$AE$29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0.45850000000000002</c:v>
                </c:pt>
                <c:pt idx="2">
                  <c:v>0.40739999999999998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A-42A6-9F5A-7FF43E0D86FD}"/>
            </c:ext>
          </c:extLst>
        </c:ser>
        <c:ser>
          <c:idx val="10"/>
          <c:order val="10"/>
          <c:tx>
            <c:strRef>
              <c:f>'4'!$R$30</c:f>
              <c:strCache>
                <c:ptCount val="1"/>
                <c:pt idx="0">
                  <c:v>2020-11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'4'!$T$30:$AE$30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0.46279999999999999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7A-42A6-9F5A-7FF43E0D86FD}"/>
            </c:ext>
          </c:extLst>
        </c:ser>
        <c:ser>
          <c:idx val="11"/>
          <c:order val="11"/>
          <c:tx>
            <c:strRef>
              <c:f>'4'!$R$31</c:f>
              <c:strCache>
                <c:ptCount val="1"/>
                <c:pt idx="0">
                  <c:v>2020-12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'4'!$T$31:$AE$31</c:f>
              <c:numCache>
                <c:formatCode>0.00%</c:formatCode>
                <c:ptCount val="12"/>
                <c:pt idx="0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7A-42A6-9F5A-7FF43E0D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70832"/>
        <c:axId val="560774160"/>
      </c:lineChart>
      <c:catAx>
        <c:axId val="560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4160"/>
        <c:crosses val="autoZero"/>
        <c:auto val="1"/>
        <c:lblAlgn val="ctr"/>
        <c:lblOffset val="100"/>
        <c:noMultiLvlLbl val="0"/>
      </c:catAx>
      <c:valAx>
        <c:axId val="56077416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126616703033"/>
          <c:y val="0.9204112900434146"/>
          <c:w val="0.71596825095658223"/>
          <c:h val="6.217836355241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User Segmentation Distribution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9-4087-8E90-10108ED4D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9-4087-8E90-10108ED4D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9-4087-8E90-10108ED4DA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9-4087-8E90-10108ED4DA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49-4087-8E90-10108ED4DA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49-4087-8E90-10108ED4DA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49-4087-8E90-10108ED4DA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49-4087-8E90-10108ED4DA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49-4087-8E90-10108ED4D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'5'!$A$1:$I$1</c:f>
              <c:strCache>
                <c:ptCount val="9"/>
                <c:pt idx="0">
                  <c:v>Almost lost</c:v>
                </c:pt>
                <c:pt idx="1">
                  <c:v>Best customers</c:v>
                </c:pt>
                <c:pt idx="2">
                  <c:v>Big Spender</c:v>
                </c:pt>
                <c:pt idx="3">
                  <c:v>Hibernating</c:v>
                </c:pt>
                <c:pt idx="4">
                  <c:v>Lost Bad customers</c:v>
                </c:pt>
                <c:pt idx="5">
                  <c:v>Lost customers</c:v>
                </c:pt>
                <c:pt idx="6">
                  <c:v>Loyal customers</c:v>
                </c:pt>
                <c:pt idx="7">
                  <c:v>New customers</c:v>
                </c:pt>
                <c:pt idx="8">
                  <c:v>Potential Loyalist</c:v>
                </c:pt>
              </c:strCache>
            </c:strRef>
          </c:cat>
          <c:val>
            <c:numRef>
              <c:f>'5'!$A$2:$I$2</c:f>
              <c:numCache>
                <c:formatCode>0.00%</c:formatCode>
                <c:ptCount val="9"/>
                <c:pt idx="0">
                  <c:v>4.2599999999999999E-2</c:v>
                </c:pt>
                <c:pt idx="1">
                  <c:v>8.8700000000000001E-2</c:v>
                </c:pt>
                <c:pt idx="2">
                  <c:v>2.76E-2</c:v>
                </c:pt>
                <c:pt idx="3">
                  <c:v>8.9499999999999996E-2</c:v>
                </c:pt>
                <c:pt idx="4">
                  <c:v>0.32850000000000001</c:v>
                </c:pt>
                <c:pt idx="5">
                  <c:v>8.2799999999999999E-2</c:v>
                </c:pt>
                <c:pt idx="6">
                  <c:v>2.6599999999999999E-2</c:v>
                </c:pt>
                <c:pt idx="7">
                  <c:v>0.1178</c:v>
                </c:pt>
                <c:pt idx="8">
                  <c:v>0.1958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49-4087-8E90-10108ED4D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Segmentation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'5'!$A$1:$I$1</c:f>
              <c:strCache>
                <c:ptCount val="9"/>
                <c:pt idx="0">
                  <c:v>Almost lost</c:v>
                </c:pt>
                <c:pt idx="1">
                  <c:v>Best customers</c:v>
                </c:pt>
                <c:pt idx="2">
                  <c:v>Big Spender</c:v>
                </c:pt>
                <c:pt idx="3">
                  <c:v>Hibernating</c:v>
                </c:pt>
                <c:pt idx="4">
                  <c:v>Lost Bad customers</c:v>
                </c:pt>
                <c:pt idx="5">
                  <c:v>Lost customers</c:v>
                </c:pt>
                <c:pt idx="6">
                  <c:v>Loyal customers</c:v>
                </c:pt>
                <c:pt idx="7">
                  <c:v>New customers</c:v>
                </c:pt>
                <c:pt idx="8">
                  <c:v>Potential Loyalist</c:v>
                </c:pt>
              </c:strCache>
            </c:strRef>
          </c:cat>
          <c:val>
            <c:numRef>
              <c:f>'5'!$A$2:$I$2</c:f>
              <c:numCache>
                <c:formatCode>0.00%</c:formatCode>
                <c:ptCount val="9"/>
                <c:pt idx="0">
                  <c:v>4.2599999999999999E-2</c:v>
                </c:pt>
                <c:pt idx="1">
                  <c:v>8.8700000000000001E-2</c:v>
                </c:pt>
                <c:pt idx="2">
                  <c:v>2.76E-2</c:v>
                </c:pt>
                <c:pt idx="3">
                  <c:v>8.9499999999999996E-2</c:v>
                </c:pt>
                <c:pt idx="4">
                  <c:v>0.32850000000000001</c:v>
                </c:pt>
                <c:pt idx="5">
                  <c:v>8.2799999999999999E-2</c:v>
                </c:pt>
                <c:pt idx="6">
                  <c:v>2.6599999999999999E-2</c:v>
                </c:pt>
                <c:pt idx="7">
                  <c:v>0.1178</c:v>
                </c:pt>
                <c:pt idx="8">
                  <c:v>0.1958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A8F-9064-51E6FB12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582576"/>
        <c:axId val="769582992"/>
      </c:barChart>
      <c:catAx>
        <c:axId val="76958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2992"/>
        <c:crosses val="autoZero"/>
        <c:auto val="1"/>
        <c:lblAlgn val="ctr"/>
        <c:lblOffset val="100"/>
        <c:noMultiLvlLbl val="0"/>
      </c:catAx>
      <c:valAx>
        <c:axId val="76958299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Segmentation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6-4B87-A870-C14E086E9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6-4B87-A870-C14E086E9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6-4B87-A870-C14E086E9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6-4B87-A870-C14E086E9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66-4B87-A870-C14E086E9A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66-4B87-A870-C14E086E9A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66-4B87-A870-C14E086E9A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66-4B87-A870-C14E086E9A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66-4B87-A870-C14E086E9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'5'!$A$1:$I$1</c:f>
              <c:strCache>
                <c:ptCount val="9"/>
                <c:pt idx="0">
                  <c:v>Almost lost</c:v>
                </c:pt>
                <c:pt idx="1">
                  <c:v>Best customers</c:v>
                </c:pt>
                <c:pt idx="2">
                  <c:v>Big Spender</c:v>
                </c:pt>
                <c:pt idx="3">
                  <c:v>Hibernating</c:v>
                </c:pt>
                <c:pt idx="4">
                  <c:v>Lost Bad customers</c:v>
                </c:pt>
                <c:pt idx="5">
                  <c:v>Lost customers</c:v>
                </c:pt>
                <c:pt idx="6">
                  <c:v>Loyal customers</c:v>
                </c:pt>
                <c:pt idx="7">
                  <c:v>New customers</c:v>
                </c:pt>
                <c:pt idx="8">
                  <c:v>Potential Loyalist</c:v>
                </c:pt>
              </c:strCache>
            </c:strRef>
          </c:cat>
          <c:val>
            <c:numRef>
              <c:f>'5'!$A$2:$I$2</c:f>
              <c:numCache>
                <c:formatCode>0.00%</c:formatCode>
                <c:ptCount val="9"/>
                <c:pt idx="0">
                  <c:v>4.2599999999999999E-2</c:v>
                </c:pt>
                <c:pt idx="1">
                  <c:v>8.8700000000000001E-2</c:v>
                </c:pt>
                <c:pt idx="2">
                  <c:v>2.76E-2</c:v>
                </c:pt>
                <c:pt idx="3">
                  <c:v>8.9499999999999996E-2</c:v>
                </c:pt>
                <c:pt idx="4">
                  <c:v>0.32850000000000001</c:v>
                </c:pt>
                <c:pt idx="5">
                  <c:v>8.2799999999999999E-2</c:v>
                </c:pt>
                <c:pt idx="6">
                  <c:v>2.6599999999999999E-2</c:v>
                </c:pt>
                <c:pt idx="7">
                  <c:v>0.1178</c:v>
                </c:pt>
                <c:pt idx="8">
                  <c:v>0.1958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5D2-BE9B-F31544B7C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rate in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'4'!$R$20</c:f>
              <c:strCache>
                <c:ptCount val="1"/>
                <c:pt idx="0">
                  <c:v>2020-01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'4'!$T$20:$AE$20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0.52669999999999995</c:v>
                </c:pt>
                <c:pt idx="2">
                  <c:v>0.50229999999999997</c:v>
                </c:pt>
                <c:pt idx="3">
                  <c:v>0.45250000000000001</c:v>
                </c:pt>
                <c:pt idx="4">
                  <c:v>0.4607</c:v>
                </c:pt>
                <c:pt idx="5">
                  <c:v>0.4551</c:v>
                </c:pt>
                <c:pt idx="6">
                  <c:v>0.44519999999999998</c:v>
                </c:pt>
                <c:pt idx="7">
                  <c:v>0.47660000000000002</c:v>
                </c:pt>
                <c:pt idx="8">
                  <c:v>0.4481</c:v>
                </c:pt>
                <c:pt idx="9">
                  <c:v>0.4662</c:v>
                </c:pt>
                <c:pt idx="10">
                  <c:v>0.47420000000000001</c:v>
                </c:pt>
                <c:pt idx="11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30C-9812-CDE466308F43}"/>
            </c:ext>
          </c:extLst>
        </c:ser>
        <c:ser>
          <c:idx val="1"/>
          <c:order val="1"/>
          <c:tx>
            <c:strRef>
              <c:f>'4'!$R$21</c:f>
              <c:strCache>
                <c:ptCount val="1"/>
                <c:pt idx="0">
                  <c:v>2020-02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'4'!$T$21:$AE$21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0.37640000000000001</c:v>
                </c:pt>
                <c:pt idx="2">
                  <c:v>0.3216</c:v>
                </c:pt>
                <c:pt idx="3">
                  <c:v>0.31540000000000001</c:v>
                </c:pt>
                <c:pt idx="4">
                  <c:v>0.31569999999999998</c:v>
                </c:pt>
                <c:pt idx="5">
                  <c:v>0.28410000000000002</c:v>
                </c:pt>
                <c:pt idx="6">
                  <c:v>0.35</c:v>
                </c:pt>
                <c:pt idx="7">
                  <c:v>0.32519999999999999</c:v>
                </c:pt>
                <c:pt idx="8">
                  <c:v>0.3412</c:v>
                </c:pt>
                <c:pt idx="9">
                  <c:v>0.34539999999999998</c:v>
                </c:pt>
                <c:pt idx="10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30C-9812-CDE466308F43}"/>
            </c:ext>
          </c:extLst>
        </c:ser>
        <c:ser>
          <c:idx val="2"/>
          <c:order val="2"/>
          <c:tx>
            <c:strRef>
              <c:f>'4'!$R$22</c:f>
              <c:strCache>
                <c:ptCount val="1"/>
                <c:pt idx="0">
                  <c:v>2020-03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'4'!$T$22:$AE$22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0.36990000000000001</c:v>
                </c:pt>
                <c:pt idx="2">
                  <c:v>0.35980000000000001</c:v>
                </c:pt>
                <c:pt idx="3">
                  <c:v>0.34460000000000002</c:v>
                </c:pt>
                <c:pt idx="4">
                  <c:v>0.31940000000000002</c:v>
                </c:pt>
                <c:pt idx="5">
                  <c:v>0.36630000000000001</c:v>
                </c:pt>
                <c:pt idx="6">
                  <c:v>0.33150000000000002</c:v>
                </c:pt>
                <c:pt idx="7">
                  <c:v>0.34660000000000002</c:v>
                </c:pt>
                <c:pt idx="8">
                  <c:v>0.36480000000000001</c:v>
                </c:pt>
                <c:pt idx="9">
                  <c:v>0.35120000000000001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B-430C-9812-CDE466308F43}"/>
            </c:ext>
          </c:extLst>
        </c:ser>
        <c:ser>
          <c:idx val="3"/>
          <c:order val="3"/>
          <c:tx>
            <c:strRef>
              <c:f>'4'!$R$23</c:f>
              <c:strCache>
                <c:ptCount val="1"/>
                <c:pt idx="0">
                  <c:v>2020-04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'4'!$T$23:$AE$23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0.40889999999999999</c:v>
                </c:pt>
                <c:pt idx="2">
                  <c:v>0.3518</c:v>
                </c:pt>
                <c:pt idx="3">
                  <c:v>0.32019999999999998</c:v>
                </c:pt>
                <c:pt idx="4">
                  <c:v>0.33929999999999999</c:v>
                </c:pt>
                <c:pt idx="5">
                  <c:v>0.3054</c:v>
                </c:pt>
                <c:pt idx="6">
                  <c:v>0.33100000000000002</c:v>
                </c:pt>
                <c:pt idx="7">
                  <c:v>0.3589</c:v>
                </c:pt>
                <c:pt idx="8">
                  <c:v>0.35649999999999998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B-430C-9812-CDE466308F43}"/>
            </c:ext>
          </c:extLst>
        </c:ser>
        <c:ser>
          <c:idx val="4"/>
          <c:order val="4"/>
          <c:tx>
            <c:strRef>
              <c:f>'4'!$R$24</c:f>
              <c:strCache>
                <c:ptCount val="1"/>
                <c:pt idx="0">
                  <c:v>2020-05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'4'!$T$24:$AE$24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0.39439999999999997</c:v>
                </c:pt>
                <c:pt idx="2">
                  <c:v>0.35709999999999997</c:v>
                </c:pt>
                <c:pt idx="3">
                  <c:v>0.38219999999999998</c:v>
                </c:pt>
                <c:pt idx="4">
                  <c:v>0.3503</c:v>
                </c:pt>
                <c:pt idx="5">
                  <c:v>0.35299999999999998</c:v>
                </c:pt>
                <c:pt idx="6">
                  <c:v>0.38019999999999998</c:v>
                </c:pt>
                <c:pt idx="7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B-430C-9812-CDE466308F43}"/>
            </c:ext>
          </c:extLst>
        </c:ser>
        <c:ser>
          <c:idx val="5"/>
          <c:order val="5"/>
          <c:tx>
            <c:strRef>
              <c:f>'4'!$R$25</c:f>
              <c:strCache>
                <c:ptCount val="1"/>
                <c:pt idx="0">
                  <c:v>2020-06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'4'!$T$25:$AE$25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0.44800000000000001</c:v>
                </c:pt>
                <c:pt idx="2">
                  <c:v>0.44990000000000002</c:v>
                </c:pt>
                <c:pt idx="3">
                  <c:v>0.3931</c:v>
                </c:pt>
                <c:pt idx="4">
                  <c:v>0.3957</c:v>
                </c:pt>
                <c:pt idx="5">
                  <c:v>0.4244</c:v>
                </c:pt>
                <c:pt idx="6">
                  <c:v>0.4148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B-430C-9812-CDE466308F43}"/>
            </c:ext>
          </c:extLst>
        </c:ser>
        <c:ser>
          <c:idx val="6"/>
          <c:order val="6"/>
          <c:tx>
            <c:strRef>
              <c:f>'4'!$R$26</c:f>
              <c:strCache>
                <c:ptCount val="1"/>
                <c:pt idx="0">
                  <c:v>2020-07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'4'!$T$26:$AE$26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0.48049999999999998</c:v>
                </c:pt>
                <c:pt idx="2">
                  <c:v>0.38129999999999997</c:v>
                </c:pt>
                <c:pt idx="3">
                  <c:v>0.40620000000000001</c:v>
                </c:pt>
                <c:pt idx="4">
                  <c:v>0.41930000000000001</c:v>
                </c:pt>
                <c:pt idx="5">
                  <c:v>0.40339999999999998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B-430C-9812-CDE466308F43}"/>
            </c:ext>
          </c:extLst>
        </c:ser>
        <c:ser>
          <c:idx val="7"/>
          <c:order val="7"/>
          <c:tx>
            <c:strRef>
              <c:f>'4'!$R$27</c:f>
              <c:strCache>
                <c:ptCount val="1"/>
                <c:pt idx="0">
                  <c:v>2020-08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'4'!$T$27:$AE$27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0.31780000000000003</c:v>
                </c:pt>
                <c:pt idx="2">
                  <c:v>0.32540000000000002</c:v>
                </c:pt>
                <c:pt idx="3">
                  <c:v>0.33389999999999997</c:v>
                </c:pt>
                <c:pt idx="4">
                  <c:v>0.32119999999999999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1B-430C-9812-CDE466308F43}"/>
            </c:ext>
          </c:extLst>
        </c:ser>
        <c:ser>
          <c:idx val="8"/>
          <c:order val="8"/>
          <c:tx>
            <c:strRef>
              <c:f>'4'!$R$28</c:f>
              <c:strCache>
                <c:ptCount val="1"/>
                <c:pt idx="0">
                  <c:v>2020-09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'4'!$T$28:$AE$28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0.45810000000000001</c:v>
                </c:pt>
                <c:pt idx="2">
                  <c:v>0.43380000000000002</c:v>
                </c:pt>
                <c:pt idx="3">
                  <c:v>0.39879999999999999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1B-430C-9812-CDE466308F43}"/>
            </c:ext>
          </c:extLst>
        </c:ser>
        <c:ser>
          <c:idx val="9"/>
          <c:order val="9"/>
          <c:tx>
            <c:strRef>
              <c:f>'4'!$R$29</c:f>
              <c:strCache>
                <c:ptCount val="1"/>
                <c:pt idx="0">
                  <c:v>2020-10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'4'!$T$29:$AE$29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0.45850000000000002</c:v>
                </c:pt>
                <c:pt idx="2">
                  <c:v>0.40739999999999998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1B-430C-9812-CDE466308F43}"/>
            </c:ext>
          </c:extLst>
        </c:ser>
        <c:ser>
          <c:idx val="10"/>
          <c:order val="10"/>
          <c:tx>
            <c:strRef>
              <c:f>'4'!$R$30</c:f>
              <c:strCache>
                <c:ptCount val="1"/>
                <c:pt idx="0">
                  <c:v>2020-11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'4'!$T$30:$AE$30</c:f>
              <c:numCache>
                <c:formatCode>0.00%</c:formatCode>
                <c:ptCount val="12"/>
                <c:pt idx="0" formatCode="0%">
                  <c:v>1</c:v>
                </c:pt>
                <c:pt idx="1">
                  <c:v>0.46279999999999999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1B-430C-9812-CDE466308F43}"/>
            </c:ext>
          </c:extLst>
        </c:ser>
        <c:ser>
          <c:idx val="11"/>
          <c:order val="11"/>
          <c:tx>
            <c:strRef>
              <c:f>'4'!$R$31</c:f>
              <c:strCache>
                <c:ptCount val="1"/>
                <c:pt idx="0">
                  <c:v>2020-12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'4'!$T$19:$AE$19</c:f>
              <c:strCache>
                <c:ptCount val="12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</c:strCache>
            </c:strRef>
          </c:cat>
          <c:val>
            <c:numRef>
              <c:f>'4'!$T$31:$AE$31</c:f>
              <c:numCache>
                <c:formatCode>0.00%</c:formatCode>
                <c:ptCount val="12"/>
                <c:pt idx="0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1B-430C-9812-CDE46630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70832"/>
        <c:axId val="560774160"/>
      </c:lineChart>
      <c:catAx>
        <c:axId val="560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4160"/>
        <c:crosses val="autoZero"/>
        <c:auto val="1"/>
        <c:lblAlgn val="ctr"/>
        <c:lblOffset val="100"/>
        <c:noMultiLvlLbl val="0"/>
      </c:catAx>
      <c:valAx>
        <c:axId val="56077416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126616703033"/>
          <c:y val="0.88900912049110536"/>
          <c:w val="0.71596825095658223"/>
          <c:h val="9.3580652988595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0</xdr:rowOff>
    </xdr:from>
    <xdr:to>
      <xdr:col>2</xdr:col>
      <xdr:colOff>414618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6FC4D-4B6D-4A43-F3A6-3B46441D6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00025"/>
          <a:ext cx="1400175" cy="742950"/>
        </a:xfrm>
        <a:prstGeom prst="rect">
          <a:avLst/>
        </a:prstGeom>
      </xdr:spPr>
    </xdr:pic>
    <xdr:clientData/>
  </xdr:twoCellAnchor>
  <xdr:twoCellAnchor>
    <xdr:from>
      <xdr:col>1</xdr:col>
      <xdr:colOff>52666</xdr:colOff>
      <xdr:row>7</xdr:row>
      <xdr:rowOff>9525</xdr:rowOff>
    </xdr:from>
    <xdr:to>
      <xdr:col>14</xdr:col>
      <xdr:colOff>580329</xdr:colOff>
      <xdr:row>23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0E5D9-29DD-4A77-A38A-E40C96EE8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40341</xdr:colOff>
      <xdr:row>7</xdr:row>
      <xdr:rowOff>11206</xdr:rowOff>
    </xdr:from>
    <xdr:to>
      <xdr:col>30</xdr:col>
      <xdr:colOff>519057</xdr:colOff>
      <xdr:row>24</xdr:row>
      <xdr:rowOff>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A7946-201F-4B94-90CD-EA469B69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52667</xdr:colOff>
      <xdr:row>24</xdr:row>
      <xdr:rowOff>71718</xdr:rowOff>
    </xdr:from>
    <xdr:to>
      <xdr:col>14</xdr:col>
      <xdr:colOff>582705</xdr:colOff>
      <xdr:row>41</xdr:row>
      <xdr:rowOff>61050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FFAD7E-13DB-4E2F-9B9E-6F98329D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48183</xdr:colOff>
      <xdr:row>24</xdr:row>
      <xdr:rowOff>71718</xdr:rowOff>
    </xdr:from>
    <xdr:to>
      <xdr:col>30</xdr:col>
      <xdr:colOff>526899</xdr:colOff>
      <xdr:row>41</xdr:row>
      <xdr:rowOff>61050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1425FE-7F69-44DE-9312-902F4755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84241</xdr:colOff>
      <xdr:row>5</xdr:row>
      <xdr:rowOff>15350</xdr:rowOff>
    </xdr:from>
    <xdr:to>
      <xdr:col>6</xdr:col>
      <xdr:colOff>65191</xdr:colOff>
      <xdr:row>6</xdr:row>
      <xdr:rowOff>148700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44C4E79-06DF-D172-01D7-6A2D37904257}"/>
            </a:ext>
          </a:extLst>
        </xdr:cNvPr>
        <xdr:cNvSpPr/>
      </xdr:nvSpPr>
      <xdr:spPr>
        <a:xfrm>
          <a:off x="692220" y="947584"/>
          <a:ext cx="4176003" cy="315744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Time</a:t>
          </a:r>
          <a:r>
            <a:rPr lang="en-US" sz="2000" b="1" baseline="0">
              <a:solidFill>
                <a:schemeClr val="bg1"/>
              </a:solidFill>
            </a:rPr>
            <a:t> Series Analysis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62033</xdr:colOff>
      <xdr:row>41</xdr:row>
      <xdr:rowOff>130185</xdr:rowOff>
    </xdr:from>
    <xdr:to>
      <xdr:col>6</xdr:col>
      <xdr:colOff>42983</xdr:colOff>
      <xdr:row>43</xdr:row>
      <xdr:rowOff>73035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13C163A-02AA-4291-96FA-C4ADE7D83DD2}"/>
            </a:ext>
          </a:extLst>
        </xdr:cNvPr>
        <xdr:cNvSpPr/>
      </xdr:nvSpPr>
      <xdr:spPr>
        <a:xfrm>
          <a:off x="670012" y="7628589"/>
          <a:ext cx="4176003" cy="307637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Cohort</a:t>
          </a:r>
          <a:r>
            <a:rPr lang="en-US" sz="2000" b="1" baseline="0">
              <a:solidFill>
                <a:schemeClr val="bg1"/>
              </a:solidFill>
            </a:rPr>
            <a:t> Analysis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44823</xdr:colOff>
      <xdr:row>57</xdr:row>
      <xdr:rowOff>67236</xdr:rowOff>
    </xdr:from>
    <xdr:to>
      <xdr:col>15</xdr:col>
      <xdr:colOff>0</xdr:colOff>
      <xdr:row>80</xdr:row>
      <xdr:rowOff>134470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787B70-3452-4593-801F-F375A6B23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60611</xdr:colOff>
      <xdr:row>41</xdr:row>
      <xdr:rowOff>125411</xdr:rowOff>
    </xdr:from>
    <xdr:to>
      <xdr:col>21</xdr:col>
      <xdr:colOff>591546</xdr:colOff>
      <xdr:row>43</xdr:row>
      <xdr:rowOff>68261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D41241F-A8FD-48F1-BCCE-15B675B0D27B}"/>
            </a:ext>
          </a:extLst>
        </xdr:cNvPr>
        <xdr:cNvSpPr/>
      </xdr:nvSpPr>
      <xdr:spPr>
        <a:xfrm>
          <a:off x="10335451" y="7623815"/>
          <a:ext cx="4178808" cy="307637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User</a:t>
          </a:r>
          <a:r>
            <a:rPr lang="en-US" sz="2000" b="1" baseline="0">
              <a:solidFill>
                <a:schemeClr val="bg1"/>
              </a:solidFill>
            </a:rPr>
            <a:t> Segmentation</a:t>
          </a:r>
        </a:p>
      </xdr:txBody>
    </xdr:sp>
    <xdr:clientData/>
  </xdr:twoCellAnchor>
  <xdr:twoCellAnchor>
    <xdr:from>
      <xdr:col>15</xdr:col>
      <xdr:colOff>44824</xdr:colOff>
      <xdr:row>43</xdr:row>
      <xdr:rowOff>168087</xdr:rowOff>
    </xdr:from>
    <xdr:to>
      <xdr:col>30</xdr:col>
      <xdr:colOff>523540</xdr:colOff>
      <xdr:row>80</xdr:row>
      <xdr:rowOff>124240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A49446-AA4A-4BD4-9B41-397F4187F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44823</xdr:colOff>
      <xdr:row>43</xdr:row>
      <xdr:rowOff>145676</xdr:rowOff>
    </xdr:from>
    <xdr:to>
      <xdr:col>15</xdr:col>
      <xdr:colOff>22411</xdr:colOff>
      <xdr:row>57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DB51B1E-00D8-918C-150F-91A38175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941" y="8348382"/>
          <a:ext cx="9603441" cy="2521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909637</xdr:colOff>
      <xdr:row>3</xdr:row>
      <xdr:rowOff>14286</xdr:rowOff>
    </xdr:from>
    <xdr:to>
      <xdr:col>10</xdr:col>
      <xdr:colOff>0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06B02-83CD-E718-75D5-9E23BCBC6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23</xdr:row>
      <xdr:rowOff>4762</xdr:rowOff>
    </xdr:from>
    <xdr:to>
      <xdr:col>7</xdr:col>
      <xdr:colOff>1014412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DB65-634B-833D-524B-86AFFF09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38</xdr:row>
      <xdr:rowOff>14287</xdr:rowOff>
    </xdr:from>
    <xdr:to>
      <xdr:col>29</xdr:col>
      <xdr:colOff>0</xdr:colOff>
      <xdr:row>61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5F6A9-B6D3-5F7A-50A7-C7D7297F8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4762</xdr:rowOff>
    </xdr:from>
    <xdr:to>
      <xdr:col>19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2C716-C9D0-B9AB-02B0-96E366A4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4761</xdr:rowOff>
    </xdr:from>
    <xdr:to>
      <xdr:col>19</xdr:col>
      <xdr:colOff>9525</xdr:colOff>
      <xdr:row>32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72535-A311-3D18-163C-213EF3CB5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4761</xdr:rowOff>
    </xdr:from>
    <xdr:to>
      <xdr:col>19</xdr:col>
      <xdr:colOff>600075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011ED-81C2-2925-C791-56CC48045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1257299</xdr:colOff>
      <xdr:row>26</xdr:row>
      <xdr:rowOff>71436</xdr:rowOff>
    </xdr:from>
    <xdr:to>
      <xdr:col>13</xdr:col>
      <xdr:colOff>771524</xdr:colOff>
      <xdr:row>53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BC69A-2075-7583-C43F-9F6F4BA3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14286</xdr:rowOff>
    </xdr:from>
    <xdr:to>
      <xdr:col>20</xdr:col>
      <xdr:colOff>95250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BC25E-8FE9-9283-77E9-1808D243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8372D1F-E56F-4BE4-AF40-857F2DFD5481}" autoFormatId="16" applyNumberFormats="0" applyBorderFormats="0" applyFontFormats="0" applyPatternFormats="0" applyAlignmentFormats="0" applyWidthHeightFormats="0">
  <queryTableRefresh nextId="10">
    <queryTableFields count="9">
      <queryTableField id="1" name="Almost lost" tableColumnId="1"/>
      <queryTableField id="2" name="Best customers" tableColumnId="2"/>
      <queryTableField id="3" name="Big Spender" tableColumnId="3"/>
      <queryTableField id="4" name="Hibernating" tableColumnId="4"/>
      <queryTableField id="5" name="Lost Bad customers" tableColumnId="5"/>
      <queryTableField id="6" name="Lost customers" tableColumnId="6"/>
      <queryTableField id="7" name="Loyal customers" tableColumnId="7"/>
      <queryTableField id="8" name="New customers" tableColumnId="8"/>
      <queryTableField id="9" name="Potential Loyalis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BC1EFAA-1D59-472A-A783-AF27DB5AB641}" autoFormatId="16" applyNumberFormats="0" applyBorderFormats="0" applyFontFormats="0" applyPatternFormats="0" applyAlignmentFormats="0" applyWidthHeightFormats="0">
  <queryTableRefresh nextId="29">
    <queryTableFields count="14">
      <queryTableField id="15" name="acquisition_month" tableColumnId="15"/>
      <queryTableField id="16" name="original_customers" tableColumnId="16"/>
      <queryTableField id="17" name="0" tableColumnId="17"/>
      <queryTableField id="18" name="1" tableColumnId="18"/>
      <queryTableField id="19" name="2" tableColumnId="19"/>
      <queryTableField id="20" name="3" tableColumnId="20"/>
      <queryTableField id="21" name="4" tableColumnId="21"/>
      <queryTableField id="22" name="5" tableColumnId="22"/>
      <queryTableField id="23" name="6" tableColumnId="23"/>
      <queryTableField id="24" name="7" tableColumnId="24"/>
      <queryTableField id="25" name="8" tableColumnId="25"/>
      <queryTableField id="26" name="9" tableColumnId="26"/>
      <queryTableField id="27" name="10" tableColumnId="27"/>
      <queryTableField id="28" name="11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EFB64BCD-786B-4FDB-8E37-0DF2E542152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6" dataBound="0" tableColumnId="6"/>
      <queryTableField id="2" name="charge_amount" tableColumnId="2"/>
      <queryTableField id="3" name="month_preyear" tableColumnId="3"/>
      <queryTableField id="4" name="amount_month_preyear" tableColumnId="4"/>
      <queryTableField id="5" name="pct_diff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F66CD55-6458-4F2C-A5D0-07AAFA334378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date" tableColumnId="3"/>
      <queryTableField id="4" name="total_revenue" tableColumnId="4"/>
      <queryTableField id="5" name="starting_revenue" tableColumnId="5"/>
      <queryTableField id="6" name="changes_comparing_2019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1544F3F-E391-49FD-AEBC-9EF143879133}" autoFormatId="16" applyNumberFormats="0" applyBorderFormats="0" applyFontFormats="0" applyPatternFormats="0" applyAlignmentFormats="0" applyWidthHeightFormats="0">
  <queryTableRefresh nextId="20">
    <queryTableFields count="19">
      <queryTableField id="1" name="year" tableColumnId="1"/>
      <queryTableField id="2" name="month" tableColumnId="2"/>
      <queryTableField id="3" name="date" tableColumnId="3"/>
      <queryTableField id="4" name="Billing_pct" tableColumnId="4"/>
      <queryTableField id="5" name="Delivery_pct" tableColumnId="5"/>
      <queryTableField id="6" name="Entertainment_pct" tableColumnId="6"/>
      <queryTableField id="7" name="FnB_pct" tableColumnId="7"/>
      <queryTableField id="8" name="Game_pct" tableColumnId="8"/>
      <queryTableField id="9" name="Marketplace_pct" tableColumnId="9"/>
      <queryTableField id="10" name="Movies_pct" tableColumnId="10"/>
      <queryTableField id="11" name="Not_Payment_pct" tableColumnId="11"/>
      <queryTableField id="12" name="Other_Services_pct" tableColumnId="12"/>
      <queryTableField id="13" name="Shopping_pct" tableColumnId="13"/>
      <queryTableField id="14" name="Telco_pct" tableColumnId="14"/>
      <queryTableField id="15" name="Transportation_pct" tableColumnId="15"/>
      <queryTableField id="16" name="Traveling_pct" tableColumnId="16"/>
      <queryTableField id="17" name="Unknown_pct" tableColumnId="17"/>
      <queryTableField id="19" dataBound="0" tableColumnId="19"/>
      <queryTableField id="18" name="total_revenue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9D231C-3BCB-4E55-A51B-D8A8ACF6B3B6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month" tableColumnId="2"/>
      <queryTableField id="3" name="date" tableColumnId="3"/>
      <queryTableField id="4" name="total_reven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5F490F-715B-4082-A4B4-3C317CB54219}" name="sheet1__6" displayName="sheet1__6" ref="A1:I2" tableType="queryTable" totalsRowShown="0" dataDxfId="22" dataCellStyle="Percent">
  <autoFilter ref="A1:I2" xr:uid="{F65F490F-715B-4082-A4B4-3C317CB54219}"/>
  <tableColumns count="9">
    <tableColumn id="1" xr3:uid="{2C5BCDAF-0488-41F9-9EFF-54ACBCBF5463}" uniqueName="1" name="Almost lost" queryTableFieldId="1" dataDxfId="21" dataCellStyle="Percent"/>
    <tableColumn id="2" xr3:uid="{71E4F3B0-6388-43A1-811C-DC6CA302F7D2}" uniqueName="2" name="Best customers" queryTableFieldId="2" dataDxfId="20" dataCellStyle="Percent"/>
    <tableColumn id="3" xr3:uid="{B848F065-DCDF-47C5-BA5B-C635263BC36B}" uniqueName="3" name="Big Spender" queryTableFieldId="3" dataDxfId="19" dataCellStyle="Percent"/>
    <tableColumn id="4" xr3:uid="{9F2E2C5A-6D29-4A68-993C-5BD2988641DE}" uniqueName="4" name="Hibernating" queryTableFieldId="4" dataDxfId="18" dataCellStyle="Percent"/>
    <tableColumn id="5" xr3:uid="{3707C698-96BF-48D4-BEB2-C00A6EE81234}" uniqueName="5" name="Lost Bad customers" queryTableFieldId="5" dataDxfId="17" dataCellStyle="Percent"/>
    <tableColumn id="6" xr3:uid="{A51C45B9-A7D2-43FA-A9D4-3F891D8EFF0E}" uniqueName="6" name="Lost customers" queryTableFieldId="6" dataDxfId="16" dataCellStyle="Percent"/>
    <tableColumn id="7" xr3:uid="{719A2A48-571A-4BCB-A5C9-5457E9CF479F}" uniqueName="7" name="Loyal customers" queryTableFieldId="7" dataDxfId="15" dataCellStyle="Percent"/>
    <tableColumn id="8" xr3:uid="{72C87CE1-376C-4D6C-8FA7-633580E3E913}" uniqueName="8" name="New customers" queryTableFieldId="8" dataDxfId="14" dataCellStyle="Percent"/>
    <tableColumn id="9" xr3:uid="{FBD42CAC-5E23-4E64-A600-17C869754675}" uniqueName="9" name="Potential Loyalist" queryTableFieldId="9" dataDxfId="13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3324D1-188E-4A3D-8716-5B3209AEC09C}" name="sheet1__5" displayName="sheet1__5" ref="B1:O13" tableType="queryTable" totalsRowShown="0">
  <tableColumns count="14">
    <tableColumn id="15" xr3:uid="{9BC7F9DB-6B6D-46C4-94A0-6CC3F3F3B6B4}" uniqueName="15" name="Column1" queryTableFieldId="15"/>
    <tableColumn id="16" xr3:uid="{60A03102-76B2-4E97-8558-E6E843C09F38}" uniqueName="16" name="Column2" queryTableFieldId="16"/>
    <tableColumn id="17" xr3:uid="{190FC553-8A98-4FA5-884B-7C5CD59C0E2A}" uniqueName="17" name="Column3" queryTableFieldId="17"/>
    <tableColumn id="18" xr3:uid="{DE00B1EE-682B-404D-B5DC-580969F1FF94}" uniqueName="18" name="Column4" queryTableFieldId="18"/>
    <tableColumn id="19" xr3:uid="{5A0158BD-EA0D-4503-B9A8-52B4C64B7D50}" uniqueName="19" name="Column5" queryTableFieldId="19"/>
    <tableColumn id="20" xr3:uid="{21C484D8-3C3C-48EC-838F-7FFA375CF870}" uniqueName="20" name="Column6" queryTableFieldId="20"/>
    <tableColumn id="21" xr3:uid="{9CD8F848-A9DD-4C27-8B31-C9F69EFAA24D}" uniqueName="21" name="Column7" queryTableFieldId="21"/>
    <tableColumn id="22" xr3:uid="{0156A865-F6A1-483D-B4A4-D06355FC2938}" uniqueName="22" name="Column8" queryTableFieldId="22"/>
    <tableColumn id="23" xr3:uid="{0AD277A9-0FB0-4E31-8C87-830749B7B7D4}" uniqueName="23" name="Column9" queryTableFieldId="23"/>
    <tableColumn id="24" xr3:uid="{87813B0B-B180-4CF6-B331-2AB15853B99E}" uniqueName="24" name="Column10" queryTableFieldId="24"/>
    <tableColumn id="25" xr3:uid="{AFF79393-2473-472F-B088-0929C2DC492B}" uniqueName="25" name="Column11" queryTableFieldId="25"/>
    <tableColumn id="26" xr3:uid="{AAAFF9A5-48AB-4422-8D84-10E2518CD944}" uniqueName="26" name="Column12" queryTableFieldId="26"/>
    <tableColumn id="27" xr3:uid="{5956DB33-BBEC-437B-A611-1327ECF395F5}" uniqueName="27" name="Column13" queryTableFieldId="27"/>
    <tableColumn id="28" xr3:uid="{1DBCA10C-6AEC-4329-B08C-E3C072854241}" uniqueName="28" name="Column14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BB26BB-B899-4252-90A3-F1C7B23F1DA2}" name="sheet1__7" displayName="sheet1__7" ref="A1:F13" tableType="queryTable" totalsRowShown="0">
  <autoFilter ref="A1:F13" xr:uid="{D7BB26BB-B899-4252-90A3-F1C7B23F1DA2}"/>
  <tableColumns count="6">
    <tableColumn id="1" xr3:uid="{4756597C-1276-490A-A0E7-60ABF11385C0}" uniqueName="1" name="date" queryTableFieldId="1" dataDxfId="12"/>
    <tableColumn id="6" xr3:uid="{543550FC-E5D5-478B-B25A-8E804E179FAD}" uniqueName="6" name="month" queryTableFieldId="6" dataDxfId="11"/>
    <tableColumn id="2" xr3:uid="{9D9A90E9-F27D-4941-9458-B095DD515A56}" uniqueName="2" name="2020" queryTableFieldId="2" dataDxfId="10" dataCellStyle="Comma"/>
    <tableColumn id="3" xr3:uid="{043F199B-A760-4596-B025-17B9B058579F}" uniqueName="3" name="month_preyear" queryTableFieldId="3" dataDxfId="9"/>
    <tableColumn id="4" xr3:uid="{D3F35689-0457-4162-A424-E4F953CFC7A7}" uniqueName="4" name="2019" queryTableFieldId="4" dataDxfId="8" dataCellStyle="Comma"/>
    <tableColumn id="5" xr3:uid="{360CE6B6-D6EF-42DF-A5C3-988A88ED3064}" uniqueName="5" name="pct_diff" queryTableFieldId="5" dataDxfId="7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5C1CB4-3DC8-4720-B621-8AFC721152CC}" name="sheet1__4" displayName="sheet1__4" ref="A1:F25" tableType="queryTable" totalsRowShown="0">
  <autoFilter ref="A1:F25" xr:uid="{7A5C1CB4-3DC8-4720-B621-8AFC721152CC}"/>
  <tableColumns count="6">
    <tableColumn id="1" xr3:uid="{52342551-FBD2-4D41-981D-C8A0342709AB}" uniqueName="1" name="year" queryTableFieldId="1"/>
    <tableColumn id="2" xr3:uid="{F0E7615A-7051-435F-864C-B6BE8042828F}" uniqueName="2" name="month" queryTableFieldId="2"/>
    <tableColumn id="3" xr3:uid="{EB764ADB-53D9-4087-8766-C8B31402FC46}" uniqueName="3" name="date" queryTableFieldId="3" dataDxfId="6"/>
    <tableColumn id="4" xr3:uid="{EFCD72EF-A48C-46A6-B801-5D13FD125823}" uniqueName="4" name="total_revenue" queryTableFieldId="4"/>
    <tableColumn id="5" xr3:uid="{1CB93F04-4F72-4E4E-BFF4-A63924AE139A}" uniqueName="5" name="starting_revenue" queryTableFieldId="5"/>
    <tableColumn id="6" xr3:uid="{CBBD1E2B-9DD5-42C1-9946-3AA0D733DF30}" uniqueName="6" name="changes_comparing_2019" queryTableFieldId="6" dataDxfId="5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7A55AB-C5A4-4F10-9B12-3EF6DCD6CE59}" name="sheet1__3" displayName="sheet1__3" ref="A1:S25" tableType="queryTable" totalsRowShown="0">
  <autoFilter ref="A1:S25" xr:uid="{647A55AB-C5A4-4F10-9B12-3EF6DCD6CE59}"/>
  <tableColumns count="19">
    <tableColumn id="1" xr3:uid="{A731D27F-3AD9-4832-B4C7-E3F32C3F380E}" uniqueName="1" name="year" queryTableFieldId="1"/>
    <tableColumn id="2" xr3:uid="{DA360F39-4EE2-49A2-9EA5-48A588AE56C0}" uniqueName="2" name="month" queryTableFieldId="2"/>
    <tableColumn id="3" xr3:uid="{17BCBFBA-FC54-4564-AB73-859249D945FA}" uniqueName="3" name="date" queryTableFieldId="3" dataDxfId="4"/>
    <tableColumn id="4" xr3:uid="{CD17A13C-A8B4-4868-9DCD-E6E1191E9AB4}" uniqueName="4" name="Billing_pct" queryTableFieldId="4" dataCellStyle="Percent"/>
    <tableColumn id="5" xr3:uid="{1C401313-9C40-4E6F-B983-9D06A70FCD68}" uniqueName="5" name="Delivery_pct" queryTableFieldId="5" dataCellStyle="Percent"/>
    <tableColumn id="6" xr3:uid="{DB4CA270-912B-49EB-AEC4-CACDE11CCFC9}" uniqueName="6" name="Entertainment_pct" queryTableFieldId="6" dataCellStyle="Percent"/>
    <tableColumn id="7" xr3:uid="{C33B4DF8-529C-4485-9719-53F599C5C595}" uniqueName="7" name="FnB_pct" queryTableFieldId="7" dataCellStyle="Percent"/>
    <tableColumn id="8" xr3:uid="{6E134098-8ECA-483D-9A50-680532E54D91}" uniqueName="8" name="Game_pct" queryTableFieldId="8" dataCellStyle="Percent"/>
    <tableColumn id="9" xr3:uid="{9B119740-BB9F-4CA5-B277-8926BCBA1DED}" uniqueName="9" name="Marketplace_pct" queryTableFieldId="9" dataCellStyle="Percent"/>
    <tableColumn id="10" xr3:uid="{02C8034B-F50F-4FC0-8302-E759F5C1B008}" uniqueName="10" name="Movies_pct" queryTableFieldId="10" dataCellStyle="Percent"/>
    <tableColumn id="11" xr3:uid="{EAE0D605-9916-442B-916A-5BD6E565BADA}" uniqueName="11" name="Not_Payment_pct" queryTableFieldId="11" dataCellStyle="Percent"/>
    <tableColumn id="12" xr3:uid="{7F939277-7B0A-46FB-9CB5-CD3C4C876886}" uniqueName="12" name="Other_Services_pct" queryTableFieldId="12" dataCellStyle="Percent"/>
    <tableColumn id="13" xr3:uid="{245A17D7-F7B8-48AE-BDB0-5C7E87F7E4A4}" uniqueName="13" name="Shopping_pct" queryTableFieldId="13" dataCellStyle="Percent"/>
    <tableColumn id="14" xr3:uid="{7C7A4E35-74DD-43B7-A5D3-505E43F8E0CC}" uniqueName="14" name="Telco_pct" queryTableFieldId="14" dataCellStyle="Percent"/>
    <tableColumn id="15" xr3:uid="{B24EF6CE-6399-4450-871E-8FECEF4DB2AC}" uniqueName="15" name="Transportation_pct" queryTableFieldId="15" dataCellStyle="Percent"/>
    <tableColumn id="16" xr3:uid="{E738650C-CD17-47D7-8527-6B041320A470}" uniqueName="16" name="Traveling_pct" queryTableFieldId="16" dataCellStyle="Percent"/>
    <tableColumn id="17" xr3:uid="{7AE00103-1C7A-4013-8F7B-FFA4E35EA756}" uniqueName="17" name="Unknown_pct" queryTableFieldId="17" dataCellStyle="Percent"/>
    <tableColumn id="19" xr3:uid="{D00472D9-D0DD-4B20-AA18-2331B51BFD53}" uniqueName="19" name="total_pct" queryTableFieldId="19" dataDxfId="3" dataCellStyle="Percent">
      <calculatedColumnFormula>SUM(sheet1__3[[#This Row],[Billing_pct]:[Unknown_pct]])</calculatedColumnFormula>
    </tableColumn>
    <tableColumn id="18" xr3:uid="{E877A14F-C1A6-457C-9389-88888103DDB8}" uniqueName="18" name="total_revenue" queryTableFieldId="18" dataDxfId="2" dataCellStyle="Comm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C559E-2688-4CA0-8568-64785584BF53}" name="sheet1" displayName="sheet1" ref="A1:D25" tableType="queryTable" totalsRowShown="0">
  <autoFilter ref="A1:D25" xr:uid="{CB9C559E-2688-4CA0-8568-64785584BF53}"/>
  <tableColumns count="4">
    <tableColumn id="1" xr3:uid="{F4147E74-BCF7-403D-AEB2-C8F9D522422B}" uniqueName="1" name="year" queryTableFieldId="1"/>
    <tableColumn id="2" xr3:uid="{766F05C5-688C-4F58-A848-555F8832C197}" uniqueName="2" name="month" queryTableFieldId="2"/>
    <tableColumn id="3" xr3:uid="{6FF5BB49-C3CF-41C5-8671-3169CCB84048}" uniqueName="3" name="date" queryTableFieldId="3" dataDxfId="1"/>
    <tableColumn id="4" xr3:uid="{31E77A57-0EC6-4D81-9800-ABFD679A6379}" uniqueName="4" name="total_revenue" queryTableFieldId="4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23C6-D0FC-41FD-9FDC-D5A4230E47C4}">
  <dimension ref="B1:AX120"/>
  <sheetViews>
    <sheetView tabSelected="1" zoomScale="47" zoomScaleNormal="47" zoomScalePageLayoutView="47" workbookViewId="0">
      <selection activeCell="AN63" sqref="AN63"/>
    </sheetView>
  </sheetViews>
  <sheetFormatPr defaultRowHeight="15" x14ac:dyDescent="0.25"/>
  <cols>
    <col min="1" max="1" width="9.140625" style="6"/>
    <col min="2" max="2" width="17.5703125" style="6" bestFit="1" customWidth="1"/>
    <col min="3" max="3" width="17.85546875" style="6" bestFit="1" customWidth="1"/>
    <col min="4" max="35" width="9.140625" style="6"/>
    <col min="36" max="36" width="17.5703125" style="6" bestFit="1" customWidth="1"/>
    <col min="37" max="37" width="17.85546875" style="6" bestFit="1" customWidth="1"/>
    <col min="38" max="16384" width="9.140625" style="6"/>
  </cols>
  <sheetData>
    <row r="1" spans="2:31" ht="15.75" thickBot="1" x14ac:dyDescent="0.3"/>
    <row r="2" spans="2:31" ht="15" customHeight="1" x14ac:dyDescent="0.25">
      <c r="B2" s="29" t="s">
        <v>109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1"/>
    </row>
    <row r="3" spans="2:31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4"/>
    </row>
    <row r="4" spans="2:31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4"/>
    </row>
    <row r="5" spans="2:31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</row>
    <row r="6" spans="2:31" x14ac:dyDescent="0.25">
      <c r="B6" s="2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23"/>
    </row>
    <row r="7" spans="2:31" x14ac:dyDescent="0.25">
      <c r="B7" s="2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23"/>
    </row>
    <row r="8" spans="2:31" x14ac:dyDescent="0.25"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23"/>
    </row>
    <row r="9" spans="2:31" x14ac:dyDescent="0.25">
      <c r="B9" s="2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23"/>
    </row>
    <row r="10" spans="2:31" x14ac:dyDescent="0.25">
      <c r="B10" s="2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23"/>
    </row>
    <row r="11" spans="2:31" x14ac:dyDescent="0.25">
      <c r="B11" s="2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23"/>
    </row>
    <row r="12" spans="2:31" x14ac:dyDescent="0.25">
      <c r="B12" s="2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23"/>
    </row>
    <row r="13" spans="2:31" x14ac:dyDescent="0.25">
      <c r="B13" s="2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23"/>
    </row>
    <row r="14" spans="2:31" x14ac:dyDescent="0.25">
      <c r="B14" s="2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23"/>
    </row>
    <row r="15" spans="2:31" x14ac:dyDescent="0.25">
      <c r="B15" s="2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</row>
    <row r="16" spans="2:31" x14ac:dyDescent="0.25">
      <c r="B16" s="2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</row>
    <row r="17" spans="2:31" x14ac:dyDescent="0.25">
      <c r="B17" s="2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</row>
    <row r="18" spans="2:31" x14ac:dyDescent="0.25">
      <c r="B18" s="2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3"/>
    </row>
    <row r="19" spans="2:31" x14ac:dyDescent="0.25">
      <c r="B19" s="2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</row>
    <row r="20" spans="2:31" x14ac:dyDescent="0.25">
      <c r="B20" s="2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</row>
    <row r="21" spans="2:31" x14ac:dyDescent="0.25">
      <c r="B21" s="2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23"/>
    </row>
    <row r="22" spans="2:31" x14ac:dyDescent="0.25">
      <c r="B22" s="2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23"/>
    </row>
    <row r="23" spans="2:31" x14ac:dyDescent="0.25">
      <c r="B23" s="2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23"/>
    </row>
    <row r="24" spans="2:31" x14ac:dyDescent="0.25">
      <c r="B24" s="2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23"/>
    </row>
    <row r="25" spans="2:31" x14ac:dyDescent="0.25">
      <c r="B25" s="2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23"/>
    </row>
    <row r="26" spans="2:31" x14ac:dyDescent="0.25">
      <c r="B26" s="2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23"/>
    </row>
    <row r="27" spans="2:31" x14ac:dyDescent="0.25">
      <c r="B27" s="2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23"/>
    </row>
    <row r="28" spans="2:31" x14ac:dyDescent="0.25">
      <c r="B28" s="2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23"/>
    </row>
    <row r="29" spans="2:31" x14ac:dyDescent="0.25">
      <c r="B29" s="2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23"/>
    </row>
    <row r="30" spans="2:31" x14ac:dyDescent="0.25">
      <c r="B30" s="2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23"/>
    </row>
    <row r="31" spans="2:31" x14ac:dyDescent="0.25">
      <c r="B31" s="2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23"/>
    </row>
    <row r="32" spans="2:31" x14ac:dyDescent="0.25">
      <c r="B32" s="2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23"/>
    </row>
    <row r="33" spans="2:31" x14ac:dyDescent="0.25">
      <c r="B33" s="2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23"/>
    </row>
    <row r="34" spans="2:31" x14ac:dyDescent="0.25">
      <c r="B34" s="2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23"/>
    </row>
    <row r="35" spans="2:31" x14ac:dyDescent="0.25">
      <c r="B35" s="2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23"/>
    </row>
    <row r="36" spans="2:31" x14ac:dyDescent="0.25">
      <c r="B36" s="2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23"/>
    </row>
    <row r="37" spans="2:31" x14ac:dyDescent="0.25">
      <c r="B37" s="2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23"/>
    </row>
    <row r="38" spans="2:31" x14ac:dyDescent="0.25">
      <c r="B38" s="2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23"/>
    </row>
    <row r="39" spans="2:31" x14ac:dyDescent="0.25">
      <c r="B39" s="2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23"/>
    </row>
    <row r="40" spans="2:31" x14ac:dyDescent="0.25">
      <c r="B40" s="2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23"/>
    </row>
    <row r="41" spans="2:31" x14ac:dyDescent="0.25">
      <c r="B41" s="2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23"/>
    </row>
    <row r="42" spans="2:31" x14ac:dyDescent="0.25">
      <c r="B42" s="2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23"/>
    </row>
    <row r="43" spans="2:31" x14ac:dyDescent="0.25">
      <c r="B43" s="2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23"/>
    </row>
    <row r="44" spans="2:31" x14ac:dyDescent="0.25">
      <c r="B44" s="2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23"/>
    </row>
    <row r="45" spans="2:31" x14ac:dyDescent="0.25">
      <c r="B45" s="2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23"/>
    </row>
    <row r="46" spans="2:31" x14ac:dyDescent="0.25">
      <c r="B46" s="2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23"/>
    </row>
    <row r="47" spans="2:31" x14ac:dyDescent="0.25">
      <c r="B47" s="2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23"/>
    </row>
    <row r="48" spans="2:31" x14ac:dyDescent="0.25">
      <c r="B48" s="2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23"/>
    </row>
    <row r="49" spans="2:31" x14ac:dyDescent="0.25">
      <c r="B49" s="2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23"/>
    </row>
    <row r="50" spans="2:31" x14ac:dyDescent="0.25">
      <c r="B50" s="2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23"/>
    </row>
    <row r="51" spans="2:31" x14ac:dyDescent="0.25">
      <c r="B51" s="2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23"/>
    </row>
    <row r="52" spans="2:31" x14ac:dyDescent="0.25">
      <c r="B52" s="2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23"/>
    </row>
    <row r="53" spans="2:31" x14ac:dyDescent="0.25">
      <c r="B53" s="2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23"/>
    </row>
    <row r="54" spans="2:31" x14ac:dyDescent="0.25">
      <c r="B54" s="2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23"/>
    </row>
    <row r="55" spans="2:31" x14ac:dyDescent="0.25">
      <c r="B55" s="2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23"/>
    </row>
    <row r="56" spans="2:31" x14ac:dyDescent="0.25">
      <c r="B56" s="2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23"/>
    </row>
    <row r="57" spans="2:31" x14ac:dyDescent="0.25">
      <c r="B57" s="2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23"/>
    </row>
    <row r="58" spans="2:31" x14ac:dyDescent="0.25">
      <c r="B58" s="2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23"/>
    </row>
    <row r="59" spans="2:31" x14ac:dyDescent="0.25">
      <c r="B59" s="2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23"/>
    </row>
    <row r="60" spans="2:31" x14ac:dyDescent="0.25">
      <c r="B60" s="2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23"/>
    </row>
    <row r="61" spans="2:31" x14ac:dyDescent="0.25">
      <c r="B61" s="2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23"/>
    </row>
    <row r="62" spans="2:31" x14ac:dyDescent="0.25">
      <c r="B62" s="2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23"/>
    </row>
    <row r="63" spans="2:31" x14ac:dyDescent="0.25">
      <c r="B63" s="2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23"/>
    </row>
    <row r="64" spans="2:31" x14ac:dyDescent="0.25">
      <c r="B64" s="2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23"/>
    </row>
    <row r="65" spans="2:50" x14ac:dyDescent="0.25">
      <c r="B65" s="2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23"/>
    </row>
    <row r="66" spans="2:50" x14ac:dyDescent="0.25">
      <c r="B66" s="2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23"/>
    </row>
    <row r="67" spans="2:50" x14ac:dyDescent="0.25">
      <c r="B67" s="2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23"/>
    </row>
    <row r="68" spans="2:50" x14ac:dyDescent="0.25">
      <c r="B68" s="2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23"/>
    </row>
    <row r="69" spans="2:50" x14ac:dyDescent="0.25">
      <c r="B69" s="2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23"/>
    </row>
    <row r="70" spans="2:50" x14ac:dyDescent="0.25">
      <c r="B70" s="2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23"/>
    </row>
    <row r="71" spans="2:50" x14ac:dyDescent="0.25">
      <c r="B71" s="2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23"/>
    </row>
    <row r="72" spans="2:50" x14ac:dyDescent="0.25">
      <c r="B72" s="2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23"/>
    </row>
    <row r="73" spans="2:50" x14ac:dyDescent="0.25">
      <c r="B73" s="2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23"/>
    </row>
    <row r="74" spans="2:50" x14ac:dyDescent="0.25">
      <c r="B74" s="2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23"/>
    </row>
    <row r="75" spans="2:50" x14ac:dyDescent="0.25">
      <c r="B75" s="2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23"/>
    </row>
    <row r="76" spans="2:50" x14ac:dyDescent="0.25">
      <c r="B76" s="2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23"/>
    </row>
    <row r="77" spans="2:50" x14ac:dyDescent="0.25">
      <c r="B77" s="2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23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2:50" x14ac:dyDescent="0.25">
      <c r="B78" s="2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23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2:50" x14ac:dyDescent="0.25">
      <c r="B79" s="2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23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2:50" x14ac:dyDescent="0.25">
      <c r="B80" s="2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23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2:50" ht="15.75" thickBot="1" x14ac:dyDescent="0.3"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6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2:50" x14ac:dyDescent="0.25"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2:50" x14ac:dyDescent="0.25"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2:50" x14ac:dyDescent="0.25"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2:50" x14ac:dyDescent="0.25"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2:50" x14ac:dyDescent="0.25"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2:50" x14ac:dyDescent="0.25"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2:50" x14ac:dyDescent="0.25"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2:50" x14ac:dyDescent="0.25"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2:50" x14ac:dyDescent="0.25"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2:50" x14ac:dyDescent="0.25"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2:50" x14ac:dyDescent="0.25"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107" spans="2:15" ht="15.75" thickBot="1" x14ac:dyDescent="0.3"/>
    <row r="108" spans="2:15" ht="15.75" thickBot="1" x14ac:dyDescent="0.3">
      <c r="B108" s="27" t="s">
        <v>91</v>
      </c>
      <c r="C108" s="20" t="s">
        <v>92</v>
      </c>
      <c r="D108" s="20" t="s">
        <v>61</v>
      </c>
      <c r="E108" s="20" t="s">
        <v>62</v>
      </c>
      <c r="F108" s="20" t="s">
        <v>63</v>
      </c>
      <c r="G108" s="20" t="s">
        <v>64</v>
      </c>
      <c r="H108" s="20" t="s">
        <v>65</v>
      </c>
      <c r="I108" s="20" t="s">
        <v>66</v>
      </c>
      <c r="J108" s="20" t="s">
        <v>67</v>
      </c>
      <c r="K108" s="20" t="s">
        <v>68</v>
      </c>
      <c r="L108" s="20" t="s">
        <v>69</v>
      </c>
      <c r="M108" s="20" t="s">
        <v>70</v>
      </c>
      <c r="N108" s="20" t="s">
        <v>71</v>
      </c>
      <c r="O108" s="21" t="s">
        <v>72</v>
      </c>
    </row>
    <row r="109" spans="2:15" x14ac:dyDescent="0.25">
      <c r="B109" s="22" t="s">
        <v>73</v>
      </c>
      <c r="C109" s="8">
        <v>12618</v>
      </c>
      <c r="D109" s="9">
        <v>1</v>
      </c>
      <c r="E109" s="10">
        <v>0.52669999999999995</v>
      </c>
      <c r="F109" s="10">
        <v>0.50229999999999997</v>
      </c>
      <c r="G109" s="10">
        <v>0.45250000000000001</v>
      </c>
      <c r="H109" s="10">
        <v>0.4607</v>
      </c>
      <c r="I109" s="10">
        <v>0.4551</v>
      </c>
      <c r="J109" s="10">
        <v>0.44519999999999998</v>
      </c>
      <c r="K109" s="10">
        <v>0.47660000000000002</v>
      </c>
      <c r="L109" s="10">
        <v>0.4481</v>
      </c>
      <c r="M109" s="10">
        <v>0.4662</v>
      </c>
      <c r="N109" s="10">
        <v>0.47420000000000001</v>
      </c>
      <c r="O109" s="13">
        <v>0.48699999999999999</v>
      </c>
    </row>
    <row r="110" spans="2:15" x14ac:dyDescent="0.25">
      <c r="B110" s="22" t="s">
        <v>74</v>
      </c>
      <c r="C110" s="8">
        <v>3066</v>
      </c>
      <c r="D110" s="9">
        <v>1</v>
      </c>
      <c r="E110" s="10">
        <v>0.37640000000000001</v>
      </c>
      <c r="F110" s="10">
        <v>0.3216</v>
      </c>
      <c r="G110" s="10">
        <v>0.31540000000000001</v>
      </c>
      <c r="H110" s="10">
        <v>0.31569999999999998</v>
      </c>
      <c r="I110" s="10">
        <v>0.28410000000000002</v>
      </c>
      <c r="J110" s="10">
        <v>0.35</v>
      </c>
      <c r="K110" s="10">
        <v>0.32519999999999999</v>
      </c>
      <c r="L110" s="10">
        <v>0.3412</v>
      </c>
      <c r="M110" s="10">
        <v>0.34539999999999998</v>
      </c>
      <c r="N110" s="10">
        <v>0.36299999999999999</v>
      </c>
      <c r="O110" s="13"/>
    </row>
    <row r="111" spans="2:15" x14ac:dyDescent="0.25">
      <c r="B111" s="22" t="s">
        <v>75</v>
      </c>
      <c r="C111" s="8">
        <v>1979</v>
      </c>
      <c r="D111" s="9">
        <v>1</v>
      </c>
      <c r="E111" s="10">
        <v>0.36990000000000001</v>
      </c>
      <c r="F111" s="10">
        <v>0.35980000000000001</v>
      </c>
      <c r="G111" s="10">
        <v>0.34460000000000002</v>
      </c>
      <c r="H111" s="10">
        <v>0.31940000000000002</v>
      </c>
      <c r="I111" s="10">
        <v>0.36630000000000001</v>
      </c>
      <c r="J111" s="10">
        <v>0.33150000000000002</v>
      </c>
      <c r="K111" s="10">
        <v>0.34660000000000002</v>
      </c>
      <c r="L111" s="10">
        <v>0.36480000000000001</v>
      </c>
      <c r="M111" s="10">
        <v>0.35120000000000001</v>
      </c>
      <c r="N111" s="10"/>
      <c r="O111" s="13"/>
    </row>
    <row r="112" spans="2:15" x14ac:dyDescent="0.25">
      <c r="B112" s="22" t="s">
        <v>76</v>
      </c>
      <c r="C112" s="8">
        <v>1680</v>
      </c>
      <c r="D112" s="9">
        <v>1</v>
      </c>
      <c r="E112" s="10">
        <v>0.40889999999999999</v>
      </c>
      <c r="F112" s="10">
        <v>0.3518</v>
      </c>
      <c r="G112" s="10">
        <v>0.32019999999999998</v>
      </c>
      <c r="H112" s="10">
        <v>0.33929999999999999</v>
      </c>
      <c r="I112" s="10">
        <v>0.3054</v>
      </c>
      <c r="J112" s="10">
        <v>0.33100000000000002</v>
      </c>
      <c r="K112" s="10">
        <v>0.3589</v>
      </c>
      <c r="L112" s="10">
        <v>0.35649999999999998</v>
      </c>
      <c r="M112" s="10"/>
      <c r="N112" s="10"/>
      <c r="O112" s="13"/>
    </row>
    <row r="113" spans="2:15" x14ac:dyDescent="0.25">
      <c r="B113" s="22" t="s">
        <v>77</v>
      </c>
      <c r="C113" s="8">
        <v>1473</v>
      </c>
      <c r="D113" s="9">
        <v>1</v>
      </c>
      <c r="E113" s="10">
        <v>0.39439999999999997</v>
      </c>
      <c r="F113" s="10">
        <v>0.35709999999999997</v>
      </c>
      <c r="G113" s="10">
        <v>0.38219999999999998</v>
      </c>
      <c r="H113" s="10">
        <v>0.3503</v>
      </c>
      <c r="I113" s="10">
        <v>0.35299999999999998</v>
      </c>
      <c r="J113" s="10">
        <v>0.38019999999999998</v>
      </c>
      <c r="K113" s="10">
        <v>0.36799999999999999</v>
      </c>
      <c r="L113" s="10"/>
      <c r="M113" s="10"/>
      <c r="N113" s="10"/>
      <c r="O113" s="13"/>
    </row>
    <row r="114" spans="2:15" x14ac:dyDescent="0.25">
      <c r="B114" s="22" t="s">
        <v>78</v>
      </c>
      <c r="C114" s="8">
        <v>1567</v>
      </c>
      <c r="D114" s="9">
        <v>1</v>
      </c>
      <c r="E114" s="10">
        <v>0.44800000000000001</v>
      </c>
      <c r="F114" s="10">
        <v>0.44990000000000002</v>
      </c>
      <c r="G114" s="10">
        <v>0.3931</v>
      </c>
      <c r="H114" s="10">
        <v>0.3957</v>
      </c>
      <c r="I114" s="10">
        <v>0.4244</v>
      </c>
      <c r="J114" s="10">
        <v>0.4148</v>
      </c>
      <c r="K114" s="10"/>
      <c r="L114" s="10"/>
      <c r="M114" s="10"/>
      <c r="N114" s="10"/>
      <c r="O114" s="13"/>
    </row>
    <row r="115" spans="2:15" x14ac:dyDescent="0.25">
      <c r="B115" s="22" t="s">
        <v>79</v>
      </c>
      <c r="C115" s="8">
        <v>1765</v>
      </c>
      <c r="D115" s="9">
        <v>1</v>
      </c>
      <c r="E115" s="10">
        <v>0.48049999999999998</v>
      </c>
      <c r="F115" s="10">
        <v>0.38129999999999997</v>
      </c>
      <c r="G115" s="10">
        <v>0.40620000000000001</v>
      </c>
      <c r="H115" s="10">
        <v>0.41930000000000001</v>
      </c>
      <c r="I115" s="10">
        <v>0.40339999999999998</v>
      </c>
      <c r="J115" s="10"/>
      <c r="K115" s="10"/>
      <c r="L115" s="10"/>
      <c r="M115" s="10"/>
      <c r="N115" s="10"/>
      <c r="O115" s="13"/>
    </row>
    <row r="116" spans="2:15" x14ac:dyDescent="0.25">
      <c r="B116" s="22" t="s">
        <v>80</v>
      </c>
      <c r="C116" s="8">
        <v>5756</v>
      </c>
      <c r="D116" s="9">
        <v>1</v>
      </c>
      <c r="E116" s="10">
        <v>0.31780000000000003</v>
      </c>
      <c r="F116" s="10">
        <v>0.32540000000000002</v>
      </c>
      <c r="G116" s="10">
        <v>0.33389999999999997</v>
      </c>
      <c r="H116" s="10">
        <v>0.32119999999999999</v>
      </c>
      <c r="I116" s="10"/>
      <c r="J116" s="10"/>
      <c r="K116" s="10"/>
      <c r="L116" s="10"/>
      <c r="M116" s="10"/>
      <c r="N116" s="10"/>
      <c r="O116" s="13"/>
    </row>
    <row r="117" spans="2:15" x14ac:dyDescent="0.25">
      <c r="B117" s="22" t="s">
        <v>81</v>
      </c>
      <c r="C117" s="8">
        <v>3257</v>
      </c>
      <c r="D117" s="9">
        <v>1</v>
      </c>
      <c r="E117" s="10">
        <v>0.45810000000000001</v>
      </c>
      <c r="F117" s="10">
        <v>0.43380000000000002</v>
      </c>
      <c r="G117" s="10">
        <v>0.39879999999999999</v>
      </c>
      <c r="H117" s="10"/>
      <c r="I117" s="10"/>
      <c r="J117" s="10"/>
      <c r="K117" s="10"/>
      <c r="L117" s="10"/>
      <c r="M117" s="10"/>
      <c r="N117" s="10"/>
      <c r="O117" s="13"/>
    </row>
    <row r="118" spans="2:15" x14ac:dyDescent="0.25">
      <c r="B118" s="22" t="s">
        <v>25</v>
      </c>
      <c r="C118" s="8">
        <v>5341</v>
      </c>
      <c r="D118" s="9">
        <v>1</v>
      </c>
      <c r="E118" s="10">
        <v>0.45850000000000002</v>
      </c>
      <c r="F118" s="10">
        <v>0.40739999999999998</v>
      </c>
      <c r="G118" s="10"/>
      <c r="H118" s="10"/>
      <c r="I118" s="10"/>
      <c r="J118" s="10"/>
      <c r="K118" s="10"/>
      <c r="L118" s="10"/>
      <c r="M118" s="10"/>
      <c r="N118" s="10"/>
      <c r="O118" s="13"/>
    </row>
    <row r="119" spans="2:15" x14ac:dyDescent="0.25">
      <c r="B119" s="22" t="s">
        <v>26</v>
      </c>
      <c r="C119" s="8">
        <v>6256</v>
      </c>
      <c r="D119" s="9">
        <v>1</v>
      </c>
      <c r="E119" s="10">
        <v>0.46279999999999999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3"/>
    </row>
    <row r="120" spans="2:15" ht="15.75" thickBot="1" x14ac:dyDescent="0.3">
      <c r="B120" s="28" t="s">
        <v>27</v>
      </c>
      <c r="C120" s="12">
        <v>6984</v>
      </c>
      <c r="D120" s="14">
        <v>1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6"/>
    </row>
  </sheetData>
  <mergeCells count="1">
    <mergeCell ref="B2:AE5"/>
  </mergeCells>
  <conditionalFormatting sqref="D109:O120">
    <cfRule type="colorScale" priority="2">
      <colorScale>
        <cfvo type="min"/>
        <cfvo type="max"/>
        <color theme="0"/>
        <color rgb="FF002060"/>
      </colorScale>
    </cfRule>
  </conditionalFormatting>
  <pageMargins left="0.7" right="0.7" top="0.75" bottom="0.75" header="0.3" footer="0.3"/>
  <pageSetup scale="18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D8F7-34F3-44E0-9E5D-063134D8D969}">
  <dimension ref="A1:I2"/>
  <sheetViews>
    <sheetView topLeftCell="A4" workbookViewId="0">
      <selection activeCell="K29" sqref="K29"/>
    </sheetView>
  </sheetViews>
  <sheetFormatPr defaultRowHeight="15" x14ac:dyDescent="0.25"/>
  <cols>
    <col min="1" max="1" width="13.28515625" bestFit="1" customWidth="1"/>
    <col min="2" max="2" width="16.85546875" bestFit="1" customWidth="1"/>
    <col min="3" max="3" width="13.85546875" bestFit="1" customWidth="1"/>
    <col min="4" max="4" width="13.7109375" bestFit="1" customWidth="1"/>
    <col min="5" max="5" width="20.42578125" bestFit="1" customWidth="1"/>
    <col min="6" max="6" width="16.5703125" bestFit="1" customWidth="1"/>
    <col min="7" max="7" width="17.5703125" bestFit="1" customWidth="1"/>
    <col min="8" max="8" width="17.140625" bestFit="1" customWidth="1"/>
    <col min="9" max="9" width="18.7109375" bestFit="1" customWidth="1"/>
  </cols>
  <sheetData>
    <row r="1" spans="1:9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25">
      <c r="A2" s="5">
        <v>4.2599999999999999E-2</v>
      </c>
      <c r="B2" s="5">
        <v>8.8700000000000001E-2</v>
      </c>
      <c r="C2" s="5">
        <v>2.76E-2</v>
      </c>
      <c r="D2" s="5">
        <v>8.9499999999999996E-2</v>
      </c>
      <c r="E2" s="5">
        <v>0.32850000000000001</v>
      </c>
      <c r="F2" s="5">
        <v>8.2799999999999999E-2</v>
      </c>
      <c r="G2" s="5">
        <v>2.6599999999999999E-2</v>
      </c>
      <c r="H2" s="5">
        <v>0.1178</v>
      </c>
      <c r="I2" s="5">
        <v>0.1958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8C88-BD61-40F6-83D0-E2ECC6785AA0}">
  <dimension ref="A1:AG37"/>
  <sheetViews>
    <sheetView topLeftCell="M28" workbookViewId="0">
      <selection activeCell="AG46" sqref="AG46"/>
    </sheetView>
  </sheetViews>
  <sheetFormatPr defaultRowHeight="15" x14ac:dyDescent="0.25"/>
  <cols>
    <col min="2" max="2" width="17.85546875" bestFit="1" customWidth="1"/>
    <col min="3" max="3" width="18.140625" bestFit="1" customWidth="1"/>
    <col min="4" max="13" width="8.28515625" bestFit="1" customWidth="1"/>
    <col min="14" max="15" width="9.28515625" bestFit="1" customWidth="1"/>
    <col min="16" max="16" width="17.85546875" bestFit="1" customWidth="1"/>
    <col min="17" max="17" width="18.140625" bestFit="1" customWidth="1"/>
    <col min="18" max="18" width="17.85546875" bestFit="1" customWidth="1"/>
    <col min="19" max="19" width="17.85546875" customWidth="1"/>
    <col min="20" max="29" width="8.28515625" bestFit="1" customWidth="1"/>
    <col min="30" max="31" width="9.28515625" bestFit="1" customWidth="1"/>
  </cols>
  <sheetData>
    <row r="1" spans="2:20" x14ac:dyDescent="0.25">
      <c r="B1" t="s">
        <v>42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</row>
    <row r="14" spans="2:20" x14ac:dyDescent="0.25">
      <c r="T14" s="11"/>
    </row>
    <row r="17" spans="1:3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thickBo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6"/>
      <c r="AG18" s="6"/>
    </row>
    <row r="19" spans="1:33" ht="15.75" thickBot="1" x14ac:dyDescent="0.3">
      <c r="A19" s="6"/>
      <c r="B19" s="6" t="s">
        <v>59</v>
      </c>
      <c r="C19" s="6" t="s">
        <v>60</v>
      </c>
      <c r="D19" s="6" t="s">
        <v>61</v>
      </c>
      <c r="E19" s="6" t="s">
        <v>62</v>
      </c>
      <c r="F19" s="6" t="s">
        <v>63</v>
      </c>
      <c r="G19" s="6" t="s">
        <v>64</v>
      </c>
      <c r="H19" s="6" t="s">
        <v>65</v>
      </c>
      <c r="I19" s="6" t="s">
        <v>66</v>
      </c>
      <c r="J19" s="6" t="s">
        <v>67</v>
      </c>
      <c r="K19" s="6" t="s">
        <v>68</v>
      </c>
      <c r="L19" s="6" t="s">
        <v>69</v>
      </c>
      <c r="M19" s="6" t="s">
        <v>70</v>
      </c>
      <c r="N19" s="6" t="s">
        <v>71</v>
      </c>
      <c r="O19" s="6" t="s">
        <v>72</v>
      </c>
      <c r="P19" s="6"/>
      <c r="Q19" s="17"/>
      <c r="R19" s="20" t="s">
        <v>91</v>
      </c>
      <c r="S19" s="20" t="s">
        <v>92</v>
      </c>
      <c r="T19" s="20" t="s">
        <v>61</v>
      </c>
      <c r="U19" s="20" t="s">
        <v>62</v>
      </c>
      <c r="V19" s="20" t="s">
        <v>63</v>
      </c>
      <c r="W19" s="20" t="s">
        <v>64</v>
      </c>
      <c r="X19" s="20" t="s">
        <v>65</v>
      </c>
      <c r="Y19" s="20" t="s">
        <v>66</v>
      </c>
      <c r="Z19" s="20" t="s">
        <v>67</v>
      </c>
      <c r="AA19" s="20" t="s">
        <v>68</v>
      </c>
      <c r="AB19" s="20" t="s">
        <v>69</v>
      </c>
      <c r="AC19" s="20" t="s">
        <v>70</v>
      </c>
      <c r="AD19" s="20" t="s">
        <v>71</v>
      </c>
      <c r="AE19" s="21" t="s">
        <v>72</v>
      </c>
      <c r="AF19" s="6"/>
      <c r="AG19" s="6"/>
    </row>
    <row r="20" spans="1:33" x14ac:dyDescent="0.25">
      <c r="A20" s="6"/>
      <c r="B20" s="6">
        <v>1</v>
      </c>
      <c r="C20" s="6">
        <v>12618</v>
      </c>
      <c r="D20" s="7">
        <v>1</v>
      </c>
      <c r="E20" s="7">
        <v>0.52669999999999995</v>
      </c>
      <c r="F20" s="7">
        <v>0.50229999999999997</v>
      </c>
      <c r="G20" s="7">
        <v>0.45250000000000001</v>
      </c>
      <c r="H20" s="7">
        <v>0.4607</v>
      </c>
      <c r="I20" s="7">
        <v>0.4551</v>
      </c>
      <c r="J20" s="7">
        <v>0.44519999999999998</v>
      </c>
      <c r="K20" s="7">
        <v>0.47660000000000002</v>
      </c>
      <c r="L20" s="7">
        <v>0.4481</v>
      </c>
      <c r="M20" s="7">
        <v>0.4662</v>
      </c>
      <c r="N20" s="7">
        <v>0.47420000000000001</v>
      </c>
      <c r="O20" s="7">
        <v>0.48699999999999999</v>
      </c>
      <c r="P20" s="6"/>
      <c r="Q20" s="17"/>
      <c r="R20" s="18" t="s">
        <v>73</v>
      </c>
      <c r="S20" s="8">
        <v>12618</v>
      </c>
      <c r="T20" s="9">
        <v>1</v>
      </c>
      <c r="U20" s="10">
        <v>0.52669999999999995</v>
      </c>
      <c r="V20" s="10">
        <v>0.50229999999999997</v>
      </c>
      <c r="W20" s="10">
        <v>0.45250000000000001</v>
      </c>
      <c r="X20" s="10">
        <v>0.4607</v>
      </c>
      <c r="Y20" s="10">
        <v>0.4551</v>
      </c>
      <c r="Z20" s="10">
        <v>0.44519999999999998</v>
      </c>
      <c r="AA20" s="10">
        <v>0.47660000000000002</v>
      </c>
      <c r="AB20" s="10">
        <v>0.4481</v>
      </c>
      <c r="AC20" s="10">
        <v>0.4662</v>
      </c>
      <c r="AD20" s="10">
        <v>0.47420000000000001</v>
      </c>
      <c r="AE20" s="13">
        <v>0.48699999999999999</v>
      </c>
      <c r="AF20" s="6"/>
      <c r="AG20" s="6"/>
    </row>
    <row r="21" spans="1:33" x14ac:dyDescent="0.25">
      <c r="A21" s="6"/>
      <c r="B21" s="6">
        <v>2</v>
      </c>
      <c r="C21" s="6">
        <v>3066</v>
      </c>
      <c r="D21" s="7">
        <v>1</v>
      </c>
      <c r="E21" s="7">
        <v>0.37640000000000001</v>
      </c>
      <c r="F21" s="7">
        <v>0.3216</v>
      </c>
      <c r="G21" s="7">
        <v>0.31540000000000001</v>
      </c>
      <c r="H21" s="7">
        <v>0.31569999999999998</v>
      </c>
      <c r="I21" s="7">
        <v>0.28410000000000002</v>
      </c>
      <c r="J21" s="7">
        <v>0.35</v>
      </c>
      <c r="K21" s="7">
        <v>0.32519999999999999</v>
      </c>
      <c r="L21" s="7">
        <v>0.3412</v>
      </c>
      <c r="M21" s="7">
        <v>0.34539999999999998</v>
      </c>
      <c r="N21" s="7">
        <v>0.36299999999999999</v>
      </c>
      <c r="O21" s="7">
        <v>0</v>
      </c>
      <c r="P21" s="6"/>
      <c r="Q21" s="17"/>
      <c r="R21" s="18" t="s">
        <v>74</v>
      </c>
      <c r="S21" s="8">
        <v>3066</v>
      </c>
      <c r="T21" s="9">
        <v>1</v>
      </c>
      <c r="U21" s="10">
        <v>0.37640000000000001</v>
      </c>
      <c r="V21" s="10">
        <v>0.3216</v>
      </c>
      <c r="W21" s="10">
        <v>0.31540000000000001</v>
      </c>
      <c r="X21" s="10">
        <v>0.31569999999999998</v>
      </c>
      <c r="Y21" s="10">
        <v>0.28410000000000002</v>
      </c>
      <c r="Z21" s="10">
        <v>0.35</v>
      </c>
      <c r="AA21" s="10">
        <v>0.32519999999999999</v>
      </c>
      <c r="AB21" s="10">
        <v>0.3412</v>
      </c>
      <c r="AC21" s="10">
        <v>0.34539999999999998</v>
      </c>
      <c r="AD21" s="10">
        <v>0.36299999999999999</v>
      </c>
      <c r="AE21" s="13"/>
      <c r="AF21" s="6"/>
      <c r="AG21" s="6"/>
    </row>
    <row r="22" spans="1:33" x14ac:dyDescent="0.25">
      <c r="A22" s="6"/>
      <c r="B22" s="6">
        <v>3</v>
      </c>
      <c r="C22" s="6">
        <v>1979</v>
      </c>
      <c r="D22" s="7">
        <v>1</v>
      </c>
      <c r="E22" s="7">
        <v>0.36990000000000001</v>
      </c>
      <c r="F22" s="7">
        <v>0.35980000000000001</v>
      </c>
      <c r="G22" s="7">
        <v>0.34460000000000002</v>
      </c>
      <c r="H22" s="7">
        <v>0.31940000000000002</v>
      </c>
      <c r="I22" s="7">
        <v>0.36630000000000001</v>
      </c>
      <c r="J22" s="7">
        <v>0.33150000000000002</v>
      </c>
      <c r="K22" s="7">
        <v>0.34660000000000002</v>
      </c>
      <c r="L22" s="7">
        <v>0.36480000000000001</v>
      </c>
      <c r="M22" s="7">
        <v>0.35120000000000001</v>
      </c>
      <c r="N22" s="7"/>
      <c r="O22" s="7"/>
      <c r="P22" s="6"/>
      <c r="Q22" s="17"/>
      <c r="R22" s="18" t="s">
        <v>75</v>
      </c>
      <c r="S22" s="8">
        <v>1979</v>
      </c>
      <c r="T22" s="9">
        <v>1</v>
      </c>
      <c r="U22" s="10">
        <v>0.36990000000000001</v>
      </c>
      <c r="V22" s="10">
        <v>0.35980000000000001</v>
      </c>
      <c r="W22" s="10">
        <v>0.34460000000000002</v>
      </c>
      <c r="X22" s="10">
        <v>0.31940000000000002</v>
      </c>
      <c r="Y22" s="10">
        <v>0.36630000000000001</v>
      </c>
      <c r="Z22" s="10">
        <v>0.33150000000000002</v>
      </c>
      <c r="AA22" s="10">
        <v>0.34660000000000002</v>
      </c>
      <c r="AB22" s="10">
        <v>0.36480000000000001</v>
      </c>
      <c r="AC22" s="10">
        <v>0.35120000000000001</v>
      </c>
      <c r="AD22" s="10"/>
      <c r="AE22" s="13"/>
      <c r="AF22" s="6"/>
      <c r="AG22" s="6"/>
    </row>
    <row r="23" spans="1:33" x14ac:dyDescent="0.25">
      <c r="A23" s="6"/>
      <c r="B23" s="6">
        <v>4</v>
      </c>
      <c r="C23" s="6">
        <v>1680</v>
      </c>
      <c r="D23" s="7">
        <v>1</v>
      </c>
      <c r="E23" s="7">
        <v>0.40889999999999999</v>
      </c>
      <c r="F23" s="7">
        <v>0.3518</v>
      </c>
      <c r="G23" s="7">
        <v>0.32019999999999998</v>
      </c>
      <c r="H23" s="7">
        <v>0.33929999999999999</v>
      </c>
      <c r="I23" s="7">
        <v>0.3054</v>
      </c>
      <c r="J23" s="7">
        <v>0.33100000000000002</v>
      </c>
      <c r="K23" s="7">
        <v>0.3589</v>
      </c>
      <c r="L23" s="7">
        <v>0.35649999999999998</v>
      </c>
      <c r="M23" s="7"/>
      <c r="N23" s="7"/>
      <c r="O23" s="7"/>
      <c r="P23" s="6"/>
      <c r="Q23" s="17"/>
      <c r="R23" s="18" t="s">
        <v>76</v>
      </c>
      <c r="S23" s="8">
        <v>1680</v>
      </c>
      <c r="T23" s="9">
        <v>1</v>
      </c>
      <c r="U23" s="10">
        <v>0.40889999999999999</v>
      </c>
      <c r="V23" s="10">
        <v>0.3518</v>
      </c>
      <c r="W23" s="10">
        <v>0.32019999999999998</v>
      </c>
      <c r="X23" s="10">
        <v>0.33929999999999999</v>
      </c>
      <c r="Y23" s="10">
        <v>0.3054</v>
      </c>
      <c r="Z23" s="10">
        <v>0.33100000000000002</v>
      </c>
      <c r="AA23" s="10">
        <v>0.3589</v>
      </c>
      <c r="AB23" s="10">
        <v>0.35649999999999998</v>
      </c>
      <c r="AC23" s="10"/>
      <c r="AD23" s="10"/>
      <c r="AE23" s="13"/>
      <c r="AF23" s="6"/>
      <c r="AG23" s="6"/>
    </row>
    <row r="24" spans="1:33" x14ac:dyDescent="0.25">
      <c r="A24" s="6"/>
      <c r="B24" s="6">
        <v>5</v>
      </c>
      <c r="C24" s="6">
        <v>1473</v>
      </c>
      <c r="D24" s="7">
        <v>1</v>
      </c>
      <c r="E24" s="7">
        <v>0.39439999999999997</v>
      </c>
      <c r="F24" s="7">
        <v>0.35709999999999997</v>
      </c>
      <c r="G24" s="7">
        <v>0.38219999999999998</v>
      </c>
      <c r="H24" s="7">
        <v>0.3503</v>
      </c>
      <c r="I24" s="7">
        <v>0.35299999999999998</v>
      </c>
      <c r="J24" s="7">
        <v>0.38019999999999998</v>
      </c>
      <c r="K24" s="7">
        <v>0.36799999999999999</v>
      </c>
      <c r="L24" s="7"/>
      <c r="M24" s="7"/>
      <c r="N24" s="7"/>
      <c r="O24" s="7"/>
      <c r="P24" s="6"/>
      <c r="Q24" s="17"/>
      <c r="R24" s="18" t="s">
        <v>77</v>
      </c>
      <c r="S24" s="8">
        <v>1473</v>
      </c>
      <c r="T24" s="9">
        <v>1</v>
      </c>
      <c r="U24" s="10">
        <v>0.39439999999999997</v>
      </c>
      <c r="V24" s="10">
        <v>0.35709999999999997</v>
      </c>
      <c r="W24" s="10">
        <v>0.38219999999999998</v>
      </c>
      <c r="X24" s="10">
        <v>0.3503</v>
      </c>
      <c r="Y24" s="10">
        <v>0.35299999999999998</v>
      </c>
      <c r="Z24" s="10">
        <v>0.38019999999999998</v>
      </c>
      <c r="AA24" s="10">
        <v>0.36799999999999999</v>
      </c>
      <c r="AB24" s="10"/>
      <c r="AC24" s="10"/>
      <c r="AD24" s="10"/>
      <c r="AE24" s="13"/>
      <c r="AF24" s="6"/>
      <c r="AG24" s="6"/>
    </row>
    <row r="25" spans="1:33" x14ac:dyDescent="0.25">
      <c r="A25" s="6"/>
      <c r="B25" s="6">
        <v>6</v>
      </c>
      <c r="C25" s="6">
        <v>1567</v>
      </c>
      <c r="D25" s="7">
        <v>1</v>
      </c>
      <c r="E25" s="7">
        <v>0.44800000000000001</v>
      </c>
      <c r="F25" s="7">
        <v>0.44990000000000002</v>
      </c>
      <c r="G25" s="7">
        <v>0.3931</v>
      </c>
      <c r="H25" s="7">
        <v>0.3957</v>
      </c>
      <c r="I25" s="7">
        <v>0.4244</v>
      </c>
      <c r="J25" s="7">
        <v>0.4148</v>
      </c>
      <c r="K25" s="7"/>
      <c r="L25" s="7"/>
      <c r="M25" s="7"/>
      <c r="N25" s="7"/>
      <c r="O25" s="7"/>
      <c r="P25" s="6"/>
      <c r="Q25" s="17"/>
      <c r="R25" s="18" t="s">
        <v>78</v>
      </c>
      <c r="S25" s="8">
        <v>1567</v>
      </c>
      <c r="T25" s="9">
        <v>1</v>
      </c>
      <c r="U25" s="10">
        <v>0.44800000000000001</v>
      </c>
      <c r="V25" s="10">
        <v>0.44990000000000002</v>
      </c>
      <c r="W25" s="10">
        <v>0.3931</v>
      </c>
      <c r="X25" s="10">
        <v>0.3957</v>
      </c>
      <c r="Y25" s="10">
        <v>0.4244</v>
      </c>
      <c r="Z25" s="10">
        <v>0.4148</v>
      </c>
      <c r="AA25" s="10"/>
      <c r="AB25" s="10"/>
      <c r="AC25" s="10"/>
      <c r="AD25" s="10"/>
      <c r="AE25" s="13"/>
      <c r="AF25" s="6"/>
      <c r="AG25" s="6"/>
    </row>
    <row r="26" spans="1:33" x14ac:dyDescent="0.25">
      <c r="A26" s="6"/>
      <c r="B26" s="6">
        <v>7</v>
      </c>
      <c r="C26" s="6">
        <v>1765</v>
      </c>
      <c r="D26" s="7">
        <v>1</v>
      </c>
      <c r="E26" s="7">
        <v>0.48049999999999998</v>
      </c>
      <c r="F26" s="7">
        <v>0.38129999999999997</v>
      </c>
      <c r="G26" s="7">
        <v>0.40620000000000001</v>
      </c>
      <c r="H26" s="7">
        <v>0.41930000000000001</v>
      </c>
      <c r="I26" s="7">
        <v>0.40339999999999998</v>
      </c>
      <c r="J26" s="7"/>
      <c r="K26" s="7"/>
      <c r="L26" s="7"/>
      <c r="M26" s="7"/>
      <c r="N26" s="7"/>
      <c r="O26" s="7"/>
      <c r="P26" s="6"/>
      <c r="Q26" s="17"/>
      <c r="R26" s="18" t="s">
        <v>79</v>
      </c>
      <c r="S26" s="8">
        <v>1765</v>
      </c>
      <c r="T26" s="9">
        <v>1</v>
      </c>
      <c r="U26" s="10">
        <v>0.48049999999999998</v>
      </c>
      <c r="V26" s="10">
        <v>0.38129999999999997</v>
      </c>
      <c r="W26" s="10">
        <v>0.40620000000000001</v>
      </c>
      <c r="X26" s="10">
        <v>0.41930000000000001</v>
      </c>
      <c r="Y26" s="10">
        <v>0.40339999999999998</v>
      </c>
      <c r="Z26" s="10"/>
      <c r="AA26" s="10"/>
      <c r="AB26" s="10"/>
      <c r="AC26" s="10"/>
      <c r="AD26" s="10"/>
      <c r="AE26" s="13"/>
      <c r="AF26" s="6"/>
      <c r="AG26" s="6"/>
    </row>
    <row r="27" spans="1:33" x14ac:dyDescent="0.25">
      <c r="A27" s="6"/>
      <c r="B27" s="6">
        <v>8</v>
      </c>
      <c r="C27" s="6">
        <v>5756</v>
      </c>
      <c r="D27" s="7">
        <v>1</v>
      </c>
      <c r="E27" s="7">
        <v>0.31780000000000003</v>
      </c>
      <c r="F27" s="7">
        <v>0.32540000000000002</v>
      </c>
      <c r="G27" s="7">
        <v>0.33389999999999997</v>
      </c>
      <c r="H27" s="7">
        <v>0.32119999999999999</v>
      </c>
      <c r="I27" s="7"/>
      <c r="J27" s="7"/>
      <c r="K27" s="7"/>
      <c r="L27" s="7"/>
      <c r="M27" s="7"/>
      <c r="N27" s="7"/>
      <c r="O27" s="7"/>
      <c r="P27" s="6"/>
      <c r="Q27" s="17"/>
      <c r="R27" s="18" t="s">
        <v>80</v>
      </c>
      <c r="S27" s="8">
        <v>5756</v>
      </c>
      <c r="T27" s="9">
        <v>1</v>
      </c>
      <c r="U27" s="10">
        <v>0.31780000000000003</v>
      </c>
      <c r="V27" s="10">
        <v>0.32540000000000002</v>
      </c>
      <c r="W27" s="10">
        <v>0.33389999999999997</v>
      </c>
      <c r="X27" s="10">
        <v>0.32119999999999999</v>
      </c>
      <c r="Y27" s="10"/>
      <c r="Z27" s="10"/>
      <c r="AA27" s="10"/>
      <c r="AB27" s="10"/>
      <c r="AC27" s="10"/>
      <c r="AD27" s="10"/>
      <c r="AE27" s="13"/>
      <c r="AF27" s="6"/>
      <c r="AG27" s="6"/>
    </row>
    <row r="28" spans="1:33" x14ac:dyDescent="0.25">
      <c r="A28" s="6"/>
      <c r="B28" s="6">
        <v>9</v>
      </c>
      <c r="C28" s="6">
        <v>3257</v>
      </c>
      <c r="D28" s="7">
        <v>1</v>
      </c>
      <c r="E28" s="7">
        <v>0.45810000000000001</v>
      </c>
      <c r="F28" s="7">
        <v>0.43380000000000002</v>
      </c>
      <c r="G28" s="7">
        <v>0.39879999999999999</v>
      </c>
      <c r="H28" s="7"/>
      <c r="I28" s="7"/>
      <c r="J28" s="7"/>
      <c r="K28" s="7"/>
      <c r="L28" s="7"/>
      <c r="M28" s="7"/>
      <c r="N28" s="7"/>
      <c r="O28" s="7"/>
      <c r="P28" s="6"/>
      <c r="Q28" s="17"/>
      <c r="R28" s="18" t="s">
        <v>81</v>
      </c>
      <c r="S28" s="8">
        <v>3257</v>
      </c>
      <c r="T28" s="9">
        <v>1</v>
      </c>
      <c r="U28" s="10">
        <v>0.45810000000000001</v>
      </c>
      <c r="V28" s="10">
        <v>0.43380000000000002</v>
      </c>
      <c r="W28" s="10">
        <v>0.39879999999999999</v>
      </c>
      <c r="X28" s="10"/>
      <c r="Y28" s="10"/>
      <c r="Z28" s="10"/>
      <c r="AA28" s="10"/>
      <c r="AB28" s="10"/>
      <c r="AC28" s="10"/>
      <c r="AD28" s="10"/>
      <c r="AE28" s="13"/>
      <c r="AF28" s="6"/>
      <c r="AG28" s="6"/>
    </row>
    <row r="29" spans="1:33" x14ac:dyDescent="0.25">
      <c r="A29" s="6"/>
      <c r="B29" s="6">
        <v>10</v>
      </c>
      <c r="C29" s="6">
        <v>5341</v>
      </c>
      <c r="D29" s="7">
        <v>1</v>
      </c>
      <c r="E29" s="7">
        <v>0.45850000000000002</v>
      </c>
      <c r="F29" s="7">
        <v>0.40739999999999998</v>
      </c>
      <c r="G29" s="7"/>
      <c r="H29" s="7"/>
      <c r="I29" s="7"/>
      <c r="J29" s="7"/>
      <c r="K29" s="7"/>
      <c r="L29" s="7"/>
      <c r="M29" s="7"/>
      <c r="N29" s="7"/>
      <c r="O29" s="7"/>
      <c r="P29" s="6"/>
      <c r="Q29" s="17"/>
      <c r="R29" s="18" t="s">
        <v>25</v>
      </c>
      <c r="S29" s="8">
        <v>5341</v>
      </c>
      <c r="T29" s="9">
        <v>1</v>
      </c>
      <c r="U29" s="10">
        <v>0.45850000000000002</v>
      </c>
      <c r="V29" s="10">
        <v>0.40739999999999998</v>
      </c>
      <c r="W29" s="10"/>
      <c r="X29" s="10"/>
      <c r="Y29" s="10"/>
      <c r="Z29" s="10"/>
      <c r="AA29" s="10"/>
      <c r="AB29" s="10"/>
      <c r="AC29" s="10"/>
      <c r="AD29" s="10"/>
      <c r="AE29" s="13"/>
      <c r="AF29" s="6"/>
      <c r="AG29" s="6"/>
    </row>
    <row r="30" spans="1:33" x14ac:dyDescent="0.25">
      <c r="A30" s="6"/>
      <c r="B30" s="6">
        <v>11</v>
      </c>
      <c r="C30" s="6">
        <v>6256</v>
      </c>
      <c r="D30" s="7">
        <v>1</v>
      </c>
      <c r="E30" s="7">
        <v>0.46279999999999999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6"/>
      <c r="Q30" s="17"/>
      <c r="R30" s="18" t="s">
        <v>26</v>
      </c>
      <c r="S30" s="8">
        <v>6256</v>
      </c>
      <c r="T30" s="9">
        <v>1</v>
      </c>
      <c r="U30" s="10">
        <v>0.46279999999999999</v>
      </c>
      <c r="V30" s="10"/>
      <c r="W30" s="10"/>
      <c r="X30" s="10"/>
      <c r="Y30" s="10"/>
      <c r="Z30" s="10"/>
      <c r="AA30" s="10"/>
      <c r="AB30" s="10"/>
      <c r="AC30" s="10"/>
      <c r="AD30" s="10"/>
      <c r="AE30" s="13"/>
      <c r="AF30" s="6"/>
      <c r="AG30" s="6"/>
    </row>
    <row r="31" spans="1:33" ht="15.75" thickBot="1" x14ac:dyDescent="0.3">
      <c r="A31" s="6"/>
      <c r="B31" s="6">
        <v>12</v>
      </c>
      <c r="C31" s="6">
        <v>6984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6"/>
      <c r="Q31" s="17"/>
      <c r="R31" s="19" t="s">
        <v>27</v>
      </c>
      <c r="S31" s="12">
        <v>6984</v>
      </c>
      <c r="T31" s="14">
        <v>1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6"/>
      <c r="AG31" s="6"/>
    </row>
    <row r="32" spans="1:33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</sheetData>
  <phoneticPr fontId="4" type="noConversion"/>
  <conditionalFormatting sqref="T20:AE31">
    <cfRule type="colorScale" priority="1">
      <colorScale>
        <cfvo type="min"/>
        <cfvo type="max"/>
        <color theme="0"/>
        <color rgb="FF002060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81DF-F488-4ABE-BDDD-202D60AE3649}">
  <sheetPr>
    <tabColor theme="4"/>
  </sheetPr>
  <dimension ref="A1:F13"/>
  <sheetViews>
    <sheetView workbookViewId="0">
      <selection activeCell="U27" sqref="U27"/>
    </sheetView>
  </sheetViews>
  <sheetFormatPr defaultRowHeight="15" x14ac:dyDescent="0.25"/>
  <cols>
    <col min="1" max="1" width="9.7109375" bestFit="1" customWidth="1"/>
    <col min="2" max="2" width="9.7109375" customWidth="1"/>
    <col min="3" max="3" width="18" bestFit="1" customWidth="1"/>
    <col min="4" max="4" width="17.140625" bestFit="1" customWidth="1"/>
    <col min="5" max="5" width="25.28515625" bestFit="1" customWidth="1"/>
    <col min="6" max="6" width="10.140625" bestFit="1" customWidth="1"/>
  </cols>
  <sheetData>
    <row r="1" spans="1:6" x14ac:dyDescent="0.25">
      <c r="A1" t="s">
        <v>2</v>
      </c>
      <c r="B1" t="s">
        <v>1</v>
      </c>
      <c r="C1" t="s">
        <v>108</v>
      </c>
      <c r="D1" t="s">
        <v>93</v>
      </c>
      <c r="E1" t="s">
        <v>107</v>
      </c>
      <c r="F1" t="s">
        <v>94</v>
      </c>
    </row>
    <row r="2" spans="1:6" x14ac:dyDescent="0.25">
      <c r="A2" s="1" t="s">
        <v>16</v>
      </c>
      <c r="B2" s="1" t="s">
        <v>95</v>
      </c>
      <c r="C2" s="2">
        <v>75163005540</v>
      </c>
      <c r="D2" s="1" t="s">
        <v>4</v>
      </c>
      <c r="E2" s="2">
        <v>15022957016</v>
      </c>
      <c r="F2" s="5">
        <v>4.0031999999999996</v>
      </c>
    </row>
    <row r="3" spans="1:6" x14ac:dyDescent="0.25">
      <c r="A3" s="1" t="s">
        <v>17</v>
      </c>
      <c r="B3" s="1" t="s">
        <v>96</v>
      </c>
      <c r="C3" s="2">
        <v>56928330224</v>
      </c>
      <c r="D3" s="1" t="s">
        <v>5</v>
      </c>
      <c r="E3" s="2">
        <v>12880279947</v>
      </c>
      <c r="F3" s="5">
        <v>3.4198</v>
      </c>
    </row>
    <row r="4" spans="1:6" x14ac:dyDescent="0.25">
      <c r="A4" s="1" t="s">
        <v>18</v>
      </c>
      <c r="B4" s="1" t="s">
        <v>97</v>
      </c>
      <c r="C4" s="2">
        <v>58691867591</v>
      </c>
      <c r="D4" s="1" t="s">
        <v>6</v>
      </c>
      <c r="E4" s="2">
        <v>16733814287</v>
      </c>
      <c r="F4" s="5">
        <v>2.5074000000000001</v>
      </c>
    </row>
    <row r="5" spans="1:6" x14ac:dyDescent="0.25">
      <c r="A5" s="1" t="s">
        <v>19</v>
      </c>
      <c r="B5" s="1" t="s">
        <v>98</v>
      </c>
      <c r="C5" s="2">
        <v>51769016259</v>
      </c>
      <c r="D5" s="1" t="s">
        <v>7</v>
      </c>
      <c r="E5" s="2">
        <v>17724134796</v>
      </c>
      <c r="F5" s="5">
        <v>1.9208000000000001</v>
      </c>
    </row>
    <row r="6" spans="1:6" x14ac:dyDescent="0.25">
      <c r="A6" s="1" t="s">
        <v>20</v>
      </c>
      <c r="B6" s="1" t="s">
        <v>99</v>
      </c>
      <c r="C6" s="2">
        <v>46085487467</v>
      </c>
      <c r="D6" s="1" t="s">
        <v>8</v>
      </c>
      <c r="E6" s="2">
        <v>21751056941</v>
      </c>
      <c r="F6" s="5">
        <v>1.1188</v>
      </c>
    </row>
    <row r="7" spans="1:6" x14ac:dyDescent="0.25">
      <c r="A7" s="1" t="s">
        <v>21</v>
      </c>
      <c r="B7" s="1" t="s">
        <v>100</v>
      </c>
      <c r="C7" s="2">
        <v>44985675969</v>
      </c>
      <c r="D7" s="1" t="s">
        <v>9</v>
      </c>
      <c r="E7" s="2">
        <v>24009659074</v>
      </c>
      <c r="F7" s="5">
        <v>0.87360000000000004</v>
      </c>
    </row>
    <row r="8" spans="1:6" x14ac:dyDescent="0.25">
      <c r="A8" s="1" t="s">
        <v>22</v>
      </c>
      <c r="B8" s="1" t="s">
        <v>101</v>
      </c>
      <c r="C8" s="2">
        <v>49060117518</v>
      </c>
      <c r="D8" s="1" t="s">
        <v>10</v>
      </c>
      <c r="E8" s="2">
        <v>27888299607</v>
      </c>
      <c r="F8" s="5">
        <v>0.75919999999999999</v>
      </c>
    </row>
    <row r="9" spans="1:6" x14ac:dyDescent="0.25">
      <c r="A9" s="1" t="s">
        <v>23</v>
      </c>
      <c r="B9" s="1" t="s">
        <v>102</v>
      </c>
      <c r="C9" s="2">
        <v>53839706401</v>
      </c>
      <c r="D9" s="1" t="s">
        <v>11</v>
      </c>
      <c r="E9" s="2">
        <v>32070870250</v>
      </c>
      <c r="F9" s="5">
        <v>0.67879999999999996</v>
      </c>
    </row>
    <row r="10" spans="1:6" x14ac:dyDescent="0.25">
      <c r="A10" s="1" t="s">
        <v>24</v>
      </c>
      <c r="B10" s="1" t="s">
        <v>103</v>
      </c>
      <c r="C10" s="2">
        <v>58037830423</v>
      </c>
      <c r="D10" s="1" t="s">
        <v>12</v>
      </c>
      <c r="E10" s="2">
        <v>36913274906</v>
      </c>
      <c r="F10" s="5">
        <v>0.57230000000000003</v>
      </c>
    </row>
    <row r="11" spans="1:6" x14ac:dyDescent="0.25">
      <c r="A11" s="1" t="s">
        <v>25</v>
      </c>
      <c r="B11" s="1" t="s">
        <v>104</v>
      </c>
      <c r="C11" s="2">
        <v>63970452350</v>
      </c>
      <c r="D11" s="1" t="s">
        <v>13</v>
      </c>
      <c r="E11" s="2">
        <v>48733038840</v>
      </c>
      <c r="F11" s="5">
        <v>0.31269999999999998</v>
      </c>
    </row>
    <row r="12" spans="1:6" x14ac:dyDescent="0.25">
      <c r="A12" s="1" t="s">
        <v>26</v>
      </c>
      <c r="B12" s="1" t="s">
        <v>105</v>
      </c>
      <c r="C12" s="2">
        <v>65186961006</v>
      </c>
      <c r="D12" s="1" t="s">
        <v>14</v>
      </c>
      <c r="E12" s="2">
        <v>53809874813</v>
      </c>
      <c r="F12" s="5">
        <v>0.2114</v>
      </c>
    </row>
    <row r="13" spans="1:6" x14ac:dyDescent="0.25">
      <c r="A13" s="1" t="s">
        <v>27</v>
      </c>
      <c r="B13" s="1" t="s">
        <v>106</v>
      </c>
      <c r="C13" s="2">
        <v>75709984880</v>
      </c>
      <c r="D13" s="1" t="s">
        <v>15</v>
      </c>
      <c r="E13" s="2">
        <v>61177281205</v>
      </c>
      <c r="F13" s="5">
        <v>0.23760000000000001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9B92-1CCB-4AA9-B293-4CFBA2493F93}">
  <sheetPr>
    <tabColor theme="4"/>
  </sheetPr>
  <dimension ref="A1:F25"/>
  <sheetViews>
    <sheetView workbookViewId="0">
      <selection activeCell="B38" sqref="B38:B41"/>
    </sheetView>
  </sheetViews>
  <sheetFormatPr defaultRowHeight="15" x14ac:dyDescent="0.25"/>
  <cols>
    <col min="1" max="1" width="7.140625" bestFit="1" customWidth="1"/>
    <col min="3" max="3" width="9.7109375" bestFit="1" customWidth="1"/>
    <col min="4" max="4" width="16" bestFit="1" customWidth="1"/>
    <col min="5" max="5" width="18.5703125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</row>
    <row r="2" spans="1:6" x14ac:dyDescent="0.25">
      <c r="A2">
        <v>2019</v>
      </c>
      <c r="B2">
        <v>1</v>
      </c>
      <c r="C2" s="1" t="s">
        <v>4</v>
      </c>
      <c r="D2">
        <v>11997916816</v>
      </c>
      <c r="E2">
        <v>11997916816</v>
      </c>
      <c r="F2" s="5">
        <v>0</v>
      </c>
    </row>
    <row r="3" spans="1:6" x14ac:dyDescent="0.25">
      <c r="A3">
        <v>2019</v>
      </c>
      <c r="B3">
        <v>2</v>
      </c>
      <c r="C3" s="1" t="s">
        <v>5</v>
      </c>
      <c r="D3">
        <v>10115768135</v>
      </c>
      <c r="E3">
        <v>11997916816</v>
      </c>
      <c r="F3" s="5">
        <v>-0.15690000000000001</v>
      </c>
    </row>
    <row r="4" spans="1:6" x14ac:dyDescent="0.25">
      <c r="A4">
        <v>2019</v>
      </c>
      <c r="B4">
        <v>3</v>
      </c>
      <c r="C4" s="1" t="s">
        <v>6</v>
      </c>
      <c r="D4">
        <v>13792801906</v>
      </c>
      <c r="E4">
        <v>11997916816</v>
      </c>
      <c r="F4" s="5">
        <v>0.14960000000000001</v>
      </c>
    </row>
    <row r="5" spans="1:6" x14ac:dyDescent="0.25">
      <c r="A5">
        <v>2019</v>
      </c>
      <c r="B5">
        <v>4</v>
      </c>
      <c r="C5" s="1" t="s">
        <v>7</v>
      </c>
      <c r="D5">
        <v>14642807619</v>
      </c>
      <c r="E5">
        <v>11997916816</v>
      </c>
      <c r="F5" s="5">
        <v>0.22040000000000001</v>
      </c>
    </row>
    <row r="6" spans="1:6" x14ac:dyDescent="0.25">
      <c r="A6">
        <v>2019</v>
      </c>
      <c r="B6">
        <v>5</v>
      </c>
      <c r="C6" s="1" t="s">
        <v>8</v>
      </c>
      <c r="D6">
        <v>17907866232</v>
      </c>
      <c r="E6">
        <v>11997916816</v>
      </c>
      <c r="F6" s="5">
        <v>0.49259999999999998</v>
      </c>
    </row>
    <row r="7" spans="1:6" x14ac:dyDescent="0.25">
      <c r="A7">
        <v>2019</v>
      </c>
      <c r="B7">
        <v>6</v>
      </c>
      <c r="C7" s="1" t="s">
        <v>9</v>
      </c>
      <c r="D7">
        <v>20006598831</v>
      </c>
      <c r="E7">
        <v>11997916816</v>
      </c>
      <c r="F7" s="5">
        <v>0.66749999999999998</v>
      </c>
    </row>
    <row r="8" spans="1:6" x14ac:dyDescent="0.25">
      <c r="A8">
        <v>2019</v>
      </c>
      <c r="B8">
        <v>7</v>
      </c>
      <c r="C8" s="1" t="s">
        <v>10</v>
      </c>
      <c r="D8">
        <v>23348249965</v>
      </c>
      <c r="E8">
        <v>11997916816</v>
      </c>
      <c r="F8" s="5">
        <v>0.94599999999999995</v>
      </c>
    </row>
    <row r="9" spans="1:6" x14ac:dyDescent="0.25">
      <c r="A9">
        <v>2019</v>
      </c>
      <c r="B9">
        <v>8</v>
      </c>
      <c r="C9" s="1" t="s">
        <v>11</v>
      </c>
      <c r="D9">
        <v>27809727789</v>
      </c>
      <c r="E9">
        <v>11997916816</v>
      </c>
      <c r="F9" s="5">
        <v>1.3179000000000001</v>
      </c>
    </row>
    <row r="10" spans="1:6" x14ac:dyDescent="0.25">
      <c r="A10">
        <v>2019</v>
      </c>
      <c r="B10">
        <v>9</v>
      </c>
      <c r="C10" s="1" t="s">
        <v>12</v>
      </c>
      <c r="D10">
        <v>31807131713</v>
      </c>
      <c r="E10">
        <v>11997916816</v>
      </c>
      <c r="F10" s="5">
        <v>1.6511</v>
      </c>
    </row>
    <row r="11" spans="1:6" x14ac:dyDescent="0.25">
      <c r="A11">
        <v>2019</v>
      </c>
      <c r="B11">
        <v>10</v>
      </c>
      <c r="C11" s="1" t="s">
        <v>13</v>
      </c>
      <c r="D11">
        <v>41759315092</v>
      </c>
      <c r="E11">
        <v>11997916816</v>
      </c>
      <c r="F11" s="5">
        <v>2.4805000000000001</v>
      </c>
    </row>
    <row r="12" spans="1:6" x14ac:dyDescent="0.25">
      <c r="A12">
        <v>2019</v>
      </c>
      <c r="B12">
        <v>11</v>
      </c>
      <c r="C12" s="1" t="s">
        <v>14</v>
      </c>
      <c r="D12">
        <v>46305172543</v>
      </c>
      <c r="E12">
        <v>11997916816</v>
      </c>
      <c r="F12" s="5">
        <v>2.8593999999999999</v>
      </c>
    </row>
    <row r="13" spans="1:6" x14ac:dyDescent="0.25">
      <c r="A13">
        <v>2019</v>
      </c>
      <c r="B13">
        <v>12</v>
      </c>
      <c r="C13" s="1" t="s">
        <v>15</v>
      </c>
      <c r="D13">
        <v>53186946521</v>
      </c>
      <c r="E13">
        <v>11997916816</v>
      </c>
      <c r="F13" s="5">
        <v>3.4329999999999998</v>
      </c>
    </row>
    <row r="14" spans="1:6" x14ac:dyDescent="0.25">
      <c r="A14">
        <v>2020</v>
      </c>
      <c r="B14">
        <v>1</v>
      </c>
      <c r="C14" s="1" t="s">
        <v>16</v>
      </c>
      <c r="D14">
        <v>64426484633</v>
      </c>
      <c r="E14">
        <v>11997916816</v>
      </c>
      <c r="F14" s="5">
        <v>4.3697999999999997</v>
      </c>
    </row>
    <row r="15" spans="1:6" x14ac:dyDescent="0.25">
      <c r="A15">
        <v>2020</v>
      </c>
      <c r="B15">
        <v>2</v>
      </c>
      <c r="C15" s="1" t="s">
        <v>17</v>
      </c>
      <c r="D15">
        <v>49885077032</v>
      </c>
      <c r="E15">
        <v>11997916816</v>
      </c>
      <c r="F15" s="5">
        <v>3.1577999999999999</v>
      </c>
    </row>
    <row r="16" spans="1:6" x14ac:dyDescent="0.25">
      <c r="A16">
        <v>2020</v>
      </c>
      <c r="B16">
        <v>3</v>
      </c>
      <c r="C16" s="1" t="s">
        <v>18</v>
      </c>
      <c r="D16">
        <v>52285987932</v>
      </c>
      <c r="E16">
        <v>11997916816</v>
      </c>
      <c r="F16" s="5">
        <v>3.3578999999999999</v>
      </c>
    </row>
    <row r="17" spans="1:6" x14ac:dyDescent="0.25">
      <c r="A17">
        <v>2020</v>
      </c>
      <c r="B17">
        <v>4</v>
      </c>
      <c r="C17" s="1" t="s">
        <v>19</v>
      </c>
      <c r="D17">
        <v>46226759835</v>
      </c>
      <c r="E17">
        <v>11997916816</v>
      </c>
      <c r="F17" s="5">
        <v>2.8529</v>
      </c>
    </row>
    <row r="18" spans="1:6" x14ac:dyDescent="0.25">
      <c r="A18">
        <v>2020</v>
      </c>
      <c r="B18">
        <v>5</v>
      </c>
      <c r="C18" s="1" t="s">
        <v>20</v>
      </c>
      <c r="D18">
        <v>41436493707</v>
      </c>
      <c r="E18">
        <v>11997916816</v>
      </c>
      <c r="F18" s="5">
        <v>2.4535999999999998</v>
      </c>
    </row>
    <row r="19" spans="1:6" x14ac:dyDescent="0.25">
      <c r="A19">
        <v>2020</v>
      </c>
      <c r="B19">
        <v>6</v>
      </c>
      <c r="C19" s="1" t="s">
        <v>21</v>
      </c>
      <c r="D19">
        <v>40547003054</v>
      </c>
      <c r="E19">
        <v>11997916816</v>
      </c>
      <c r="F19" s="5">
        <v>2.3795000000000002</v>
      </c>
    </row>
    <row r="20" spans="1:6" x14ac:dyDescent="0.25">
      <c r="A20">
        <v>2020</v>
      </c>
      <c r="B20">
        <v>7</v>
      </c>
      <c r="C20" s="1" t="s">
        <v>22</v>
      </c>
      <c r="D20">
        <v>43567699058</v>
      </c>
      <c r="E20">
        <v>11997916816</v>
      </c>
      <c r="F20" s="5">
        <v>2.6313</v>
      </c>
    </row>
    <row r="21" spans="1:6" x14ac:dyDescent="0.25">
      <c r="A21">
        <v>2020</v>
      </c>
      <c r="B21">
        <v>8</v>
      </c>
      <c r="C21" s="1" t="s">
        <v>23</v>
      </c>
      <c r="D21">
        <v>47848740190</v>
      </c>
      <c r="E21">
        <v>11997916816</v>
      </c>
      <c r="F21" s="5">
        <v>2.9881000000000002</v>
      </c>
    </row>
    <row r="22" spans="1:6" x14ac:dyDescent="0.25">
      <c r="A22">
        <v>2020</v>
      </c>
      <c r="B22">
        <v>9</v>
      </c>
      <c r="C22" s="1" t="s">
        <v>24</v>
      </c>
      <c r="D22">
        <v>50948093268</v>
      </c>
      <c r="E22">
        <v>11997916816</v>
      </c>
      <c r="F22" s="5">
        <v>3.2464</v>
      </c>
    </row>
    <row r="23" spans="1:6" x14ac:dyDescent="0.25">
      <c r="A23">
        <v>2020</v>
      </c>
      <c r="B23">
        <v>10</v>
      </c>
      <c r="C23" s="1" t="s">
        <v>25</v>
      </c>
      <c r="D23">
        <v>55931777918</v>
      </c>
      <c r="E23">
        <v>11997916816</v>
      </c>
      <c r="F23" s="5">
        <v>3.6617999999999999</v>
      </c>
    </row>
    <row r="24" spans="1:6" x14ac:dyDescent="0.25">
      <c r="A24">
        <v>2020</v>
      </c>
      <c r="B24">
        <v>11</v>
      </c>
      <c r="C24" s="1" t="s">
        <v>26</v>
      </c>
      <c r="D24">
        <v>57276001845</v>
      </c>
      <c r="E24">
        <v>11997916816</v>
      </c>
      <c r="F24" s="5">
        <v>3.7738</v>
      </c>
    </row>
    <row r="25" spans="1:6" x14ac:dyDescent="0.25">
      <c r="A25">
        <v>2020</v>
      </c>
      <c r="B25">
        <v>12</v>
      </c>
      <c r="C25" s="1" t="s">
        <v>27</v>
      </c>
      <c r="D25">
        <v>66599561737</v>
      </c>
      <c r="E25">
        <v>11997916816</v>
      </c>
      <c r="F25" s="5">
        <v>4.5509000000000004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0387-D200-4050-A8D4-E4FCF079DD48}">
  <sheetPr>
    <tabColor theme="4"/>
  </sheetPr>
  <dimension ref="A1:S30"/>
  <sheetViews>
    <sheetView topLeftCell="C10" workbookViewId="0">
      <selection activeCell="B38" sqref="B38:B41"/>
    </sheetView>
  </sheetViews>
  <sheetFormatPr defaultRowHeight="15" x14ac:dyDescent="0.25"/>
  <cols>
    <col min="1" max="1" width="7.140625" bestFit="1" customWidth="1"/>
    <col min="3" max="3" width="9.7109375" bestFit="1" customWidth="1"/>
    <col min="4" max="4" width="12.5703125" bestFit="1" customWidth="1"/>
    <col min="5" max="5" width="14.42578125" bestFit="1" customWidth="1"/>
    <col min="6" max="6" width="20.140625" bestFit="1" customWidth="1"/>
    <col min="7" max="7" width="10.28515625" bestFit="1" customWidth="1"/>
    <col min="8" max="8" width="12.28515625" bestFit="1" customWidth="1"/>
    <col min="9" max="9" width="18.28515625" bestFit="1" customWidth="1"/>
    <col min="10" max="10" width="13.5703125" bestFit="1" customWidth="1"/>
    <col min="11" max="11" width="19.28515625" bestFit="1" customWidth="1"/>
    <col min="12" max="12" width="20.7109375" bestFit="1" customWidth="1"/>
    <col min="13" max="13" width="15.42578125" bestFit="1" customWidth="1"/>
    <col min="14" max="14" width="11.7109375" bestFit="1" customWidth="1"/>
    <col min="15" max="15" width="20.28515625" bestFit="1" customWidth="1"/>
    <col min="16" max="16" width="15.140625" bestFit="1" customWidth="1"/>
    <col min="17" max="17" width="15.7109375" bestFit="1" customWidth="1"/>
    <col min="18" max="18" width="15.7109375" customWidth="1"/>
    <col min="19" max="19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43</v>
      </c>
      <c r="S1" t="s">
        <v>3</v>
      </c>
    </row>
    <row r="2" spans="1:19" x14ac:dyDescent="0.25">
      <c r="A2">
        <v>2019</v>
      </c>
      <c r="B2">
        <v>1</v>
      </c>
      <c r="C2" s="1" t="s">
        <v>4</v>
      </c>
      <c r="D2" s="3">
        <v>3.3099999999999997E-2</v>
      </c>
      <c r="E2" s="3">
        <v>0</v>
      </c>
      <c r="F2" s="3">
        <v>0</v>
      </c>
      <c r="G2" s="3">
        <v>4.07E-2</v>
      </c>
      <c r="H2" s="3">
        <v>4.0000000000000002E-4</v>
      </c>
      <c r="I2" s="3">
        <v>8.0000000000000004E-4</v>
      </c>
      <c r="J2" s="3">
        <v>2E-3</v>
      </c>
      <c r="K2" s="3">
        <v>0.53820000000000001</v>
      </c>
      <c r="L2" s="3">
        <v>5.9999999999999995E-4</v>
      </c>
      <c r="M2" s="3">
        <v>0.29089999999999999</v>
      </c>
      <c r="N2" s="3">
        <v>2.2499999999999999E-2</v>
      </c>
      <c r="O2" s="3">
        <v>0</v>
      </c>
      <c r="P2" s="3">
        <v>3.0999999999999999E-3</v>
      </c>
      <c r="Q2" s="3">
        <v>6.7699999999999996E-2</v>
      </c>
      <c r="R2" s="3">
        <f>SUM(sheet1__3[[#This Row],[Billing_pct]:[Unknown_pct]])</f>
        <v>1</v>
      </c>
      <c r="S2" s="2">
        <v>11997916816</v>
      </c>
    </row>
    <row r="3" spans="1:19" x14ac:dyDescent="0.25">
      <c r="A3">
        <v>2019</v>
      </c>
      <c r="B3">
        <v>2</v>
      </c>
      <c r="C3" s="1" t="s">
        <v>5</v>
      </c>
      <c r="D3" s="3">
        <v>3.3399999999999999E-2</v>
      </c>
      <c r="E3" s="3">
        <v>0</v>
      </c>
      <c r="F3" s="3">
        <v>0</v>
      </c>
      <c r="G3" s="3">
        <v>5.5399999999999998E-2</v>
      </c>
      <c r="H3" s="3">
        <v>4.0000000000000002E-4</v>
      </c>
      <c r="I3" s="3">
        <v>1.6999999999999999E-3</v>
      </c>
      <c r="J3" s="3">
        <v>2.5999999999999999E-3</v>
      </c>
      <c r="K3" s="3">
        <v>0.52090000000000003</v>
      </c>
      <c r="L3" s="3">
        <v>1.1999999999999999E-3</v>
      </c>
      <c r="M3" s="3">
        <v>0.26569999999999999</v>
      </c>
      <c r="N3" s="3">
        <v>3.2000000000000001E-2</v>
      </c>
      <c r="O3" s="3">
        <v>0</v>
      </c>
      <c r="P3" s="3">
        <v>5.8999999999999999E-3</v>
      </c>
      <c r="Q3" s="3">
        <v>8.0699999999999994E-2</v>
      </c>
      <c r="R3" s="3">
        <f>SUM(sheet1__3[[#This Row],[Billing_pct]:[Unknown_pct]])</f>
        <v>0.99990000000000001</v>
      </c>
      <c r="S3" s="2">
        <v>10115768135</v>
      </c>
    </row>
    <row r="4" spans="1:19" x14ac:dyDescent="0.25">
      <c r="A4">
        <v>2019</v>
      </c>
      <c r="B4">
        <v>3</v>
      </c>
      <c r="C4" s="1" t="s">
        <v>6</v>
      </c>
      <c r="D4" s="3">
        <v>3.9E-2</v>
      </c>
      <c r="E4" s="3">
        <v>0</v>
      </c>
      <c r="F4" s="3">
        <v>1E-4</v>
      </c>
      <c r="G4" s="3">
        <v>3.6600000000000001E-2</v>
      </c>
      <c r="H4" s="3">
        <v>2.9999999999999997E-4</v>
      </c>
      <c r="I4" s="3">
        <v>3.7000000000000002E-3</v>
      </c>
      <c r="J4" s="3">
        <v>2.3E-3</v>
      </c>
      <c r="K4" s="3">
        <v>0.55910000000000004</v>
      </c>
      <c r="L4" s="3">
        <v>8.9999999999999998E-4</v>
      </c>
      <c r="M4" s="3">
        <v>0.29339999999999999</v>
      </c>
      <c r="N4" s="3">
        <v>2.0299999999999999E-2</v>
      </c>
      <c r="O4" s="3">
        <v>0</v>
      </c>
      <c r="P4" s="3">
        <v>2.2000000000000001E-3</v>
      </c>
      <c r="Q4" s="3">
        <v>4.2200000000000001E-2</v>
      </c>
      <c r="R4" s="3">
        <f>SUM(sheet1__3[[#This Row],[Billing_pct]:[Unknown_pct]])</f>
        <v>1.0001</v>
      </c>
      <c r="S4" s="2">
        <v>13792801906</v>
      </c>
    </row>
    <row r="5" spans="1:19" x14ac:dyDescent="0.25">
      <c r="A5">
        <v>2019</v>
      </c>
      <c r="B5">
        <v>4</v>
      </c>
      <c r="C5" s="1" t="s">
        <v>7</v>
      </c>
      <c r="D5" s="3">
        <v>2.35E-2</v>
      </c>
      <c r="E5" s="3">
        <v>0</v>
      </c>
      <c r="F5" s="3">
        <v>0</v>
      </c>
      <c r="G5" s="3">
        <v>4.1799999999999997E-2</v>
      </c>
      <c r="H5" s="3">
        <v>2.9999999999999997E-4</v>
      </c>
      <c r="I5" s="3">
        <v>5.1999999999999998E-3</v>
      </c>
      <c r="J5" s="3">
        <v>2.3999999999999998E-3</v>
      </c>
      <c r="K5" s="3">
        <v>0.53969999999999996</v>
      </c>
      <c r="L5" s="3">
        <v>8.0000000000000004E-4</v>
      </c>
      <c r="M5" s="3">
        <v>0.31769999999999998</v>
      </c>
      <c r="N5" s="3">
        <v>1.8700000000000001E-2</v>
      </c>
      <c r="O5" s="3">
        <v>4.0000000000000002E-4</v>
      </c>
      <c r="P5" s="3">
        <v>2.7000000000000001E-3</v>
      </c>
      <c r="Q5" s="3">
        <v>4.6600000000000003E-2</v>
      </c>
      <c r="R5" s="3">
        <f>SUM(sheet1__3[[#This Row],[Billing_pct]:[Unknown_pct]])</f>
        <v>0.99980000000000002</v>
      </c>
      <c r="S5" s="2">
        <v>14642807619</v>
      </c>
    </row>
    <row r="6" spans="1:19" x14ac:dyDescent="0.25">
      <c r="A6">
        <v>2019</v>
      </c>
      <c r="B6">
        <v>5</v>
      </c>
      <c r="C6" s="1" t="s">
        <v>8</v>
      </c>
      <c r="D6" s="3">
        <v>1.01E-2</v>
      </c>
      <c r="E6" s="3">
        <v>0</v>
      </c>
      <c r="F6" s="3">
        <v>0</v>
      </c>
      <c r="G6" s="3">
        <v>4.0599999999999997E-2</v>
      </c>
      <c r="H6" s="3">
        <v>2.0000000000000001E-4</v>
      </c>
      <c r="I6" s="3">
        <v>4.8999999999999998E-3</v>
      </c>
      <c r="J6" s="3">
        <v>2E-3</v>
      </c>
      <c r="K6" s="3">
        <v>0.52700000000000002</v>
      </c>
      <c r="L6" s="3">
        <v>6.9999999999999999E-4</v>
      </c>
      <c r="M6" s="3">
        <v>0.35060000000000002</v>
      </c>
      <c r="N6" s="3">
        <v>1.67E-2</v>
      </c>
      <c r="O6" s="3">
        <v>6.9999999999999999E-4</v>
      </c>
      <c r="P6" s="3">
        <v>1.8E-3</v>
      </c>
      <c r="Q6" s="3">
        <v>4.4699999999999997E-2</v>
      </c>
      <c r="R6" s="3">
        <f>SUM(sheet1__3[[#This Row],[Billing_pct]:[Unknown_pct]])</f>
        <v>1.0000000000000002</v>
      </c>
      <c r="S6" s="2">
        <v>17907866232</v>
      </c>
    </row>
    <row r="7" spans="1:19" x14ac:dyDescent="0.25">
      <c r="A7">
        <v>2019</v>
      </c>
      <c r="B7">
        <v>6</v>
      </c>
      <c r="C7" s="1" t="s">
        <v>9</v>
      </c>
      <c r="D7" s="3">
        <v>6.1999999999999998E-3</v>
      </c>
      <c r="E7" s="3">
        <v>0</v>
      </c>
      <c r="F7" s="3">
        <v>0</v>
      </c>
      <c r="G7" s="3">
        <v>4.3200000000000002E-2</v>
      </c>
      <c r="H7" s="3">
        <v>1E-4</v>
      </c>
      <c r="I7" s="3">
        <v>6.4000000000000003E-3</v>
      </c>
      <c r="J7" s="3">
        <v>2E-3</v>
      </c>
      <c r="K7" s="3">
        <v>0.5484</v>
      </c>
      <c r="L7" s="3">
        <v>4.0000000000000002E-4</v>
      </c>
      <c r="M7" s="3">
        <v>0.3417</v>
      </c>
      <c r="N7" s="3">
        <v>1.43E-2</v>
      </c>
      <c r="O7" s="3">
        <v>1E-3</v>
      </c>
      <c r="P7" s="3">
        <v>1.4E-3</v>
      </c>
      <c r="Q7" s="3">
        <v>3.49E-2</v>
      </c>
      <c r="R7" s="3">
        <f>SUM(sheet1__3[[#This Row],[Billing_pct]:[Unknown_pct]])</f>
        <v>1</v>
      </c>
      <c r="S7" s="2">
        <v>20006598831</v>
      </c>
    </row>
    <row r="8" spans="1:19" x14ac:dyDescent="0.25">
      <c r="A8">
        <v>2019</v>
      </c>
      <c r="B8">
        <v>7</v>
      </c>
      <c r="C8" s="1" t="s">
        <v>10</v>
      </c>
      <c r="D8" s="3">
        <v>5.4999999999999997E-3</v>
      </c>
      <c r="E8" s="3">
        <v>0</v>
      </c>
      <c r="F8" s="3">
        <v>0</v>
      </c>
      <c r="G8" s="3">
        <v>4.1500000000000002E-2</v>
      </c>
      <c r="H8" s="3">
        <v>2.0000000000000001E-4</v>
      </c>
      <c r="I8" s="3">
        <v>4.7000000000000002E-3</v>
      </c>
      <c r="J8" s="3">
        <v>2E-3</v>
      </c>
      <c r="K8" s="3">
        <v>0.54900000000000004</v>
      </c>
      <c r="L8" s="3">
        <v>4.0000000000000002E-4</v>
      </c>
      <c r="M8" s="3">
        <v>0.34839999999999999</v>
      </c>
      <c r="N8" s="3">
        <v>1.35E-2</v>
      </c>
      <c r="O8" s="3">
        <v>8.0000000000000004E-4</v>
      </c>
      <c r="P8" s="3">
        <v>1.2999999999999999E-3</v>
      </c>
      <c r="Q8" s="3">
        <v>3.2599999999999997E-2</v>
      </c>
      <c r="R8" s="3">
        <f>SUM(sheet1__3[[#This Row],[Billing_pct]:[Unknown_pct]])</f>
        <v>0.9998999999999999</v>
      </c>
      <c r="S8" s="2">
        <v>23348249965</v>
      </c>
    </row>
    <row r="9" spans="1:19" x14ac:dyDescent="0.25">
      <c r="A9">
        <v>2019</v>
      </c>
      <c r="B9">
        <v>8</v>
      </c>
      <c r="C9" s="1" t="s">
        <v>11</v>
      </c>
      <c r="D9" s="3">
        <v>5.8999999999999999E-3</v>
      </c>
      <c r="E9" s="3">
        <v>0</v>
      </c>
      <c r="F9" s="3">
        <v>0</v>
      </c>
      <c r="G9" s="3">
        <v>3.39E-2</v>
      </c>
      <c r="H9" s="3">
        <v>1E-4</v>
      </c>
      <c r="I9" s="3">
        <v>4.5999999999999999E-3</v>
      </c>
      <c r="J9" s="3">
        <v>1.6999999999999999E-3</v>
      </c>
      <c r="K9" s="3">
        <v>0.53779999999999994</v>
      </c>
      <c r="L9" s="3">
        <v>5.0000000000000001E-4</v>
      </c>
      <c r="M9" s="3">
        <v>0.36959999999999998</v>
      </c>
      <c r="N9" s="3">
        <v>1.2999999999999999E-2</v>
      </c>
      <c r="O9" s="3">
        <v>8.0000000000000004E-4</v>
      </c>
      <c r="P9" s="3">
        <v>1E-3</v>
      </c>
      <c r="Q9" s="3">
        <v>3.1099999999999999E-2</v>
      </c>
      <c r="R9" s="3">
        <f>SUM(sheet1__3[[#This Row],[Billing_pct]:[Unknown_pct]])</f>
        <v>1</v>
      </c>
      <c r="S9" s="2">
        <v>27809727789</v>
      </c>
    </row>
    <row r="10" spans="1:19" x14ac:dyDescent="0.25">
      <c r="A10">
        <v>2019</v>
      </c>
      <c r="B10">
        <v>9</v>
      </c>
      <c r="C10" s="1" t="s">
        <v>12</v>
      </c>
      <c r="D10" s="3">
        <v>5.0000000000000001E-3</v>
      </c>
      <c r="E10" s="3">
        <v>0</v>
      </c>
      <c r="F10" s="3">
        <v>0</v>
      </c>
      <c r="G10" s="3">
        <v>2.75E-2</v>
      </c>
      <c r="H10" s="3">
        <v>1E-4</v>
      </c>
      <c r="I10" s="3">
        <v>3.2000000000000002E-3</v>
      </c>
      <c r="J10" s="3">
        <v>1.9E-3</v>
      </c>
      <c r="K10" s="3">
        <v>0.54269999999999996</v>
      </c>
      <c r="L10" s="3">
        <v>4.0000000000000002E-4</v>
      </c>
      <c r="M10" s="3">
        <v>0.37569999999999998</v>
      </c>
      <c r="N10" s="3">
        <v>1.1599999999999999E-2</v>
      </c>
      <c r="O10" s="3">
        <v>8.0000000000000004E-4</v>
      </c>
      <c r="P10" s="3">
        <v>5.9999999999999995E-4</v>
      </c>
      <c r="Q10" s="3">
        <v>3.0599999999999999E-2</v>
      </c>
      <c r="R10" s="3">
        <f>SUM(sheet1__3[[#This Row],[Billing_pct]:[Unknown_pct]])</f>
        <v>1.0001</v>
      </c>
      <c r="S10" s="2">
        <v>31807131713</v>
      </c>
    </row>
    <row r="11" spans="1:19" x14ac:dyDescent="0.25">
      <c r="A11">
        <v>2019</v>
      </c>
      <c r="B11">
        <v>10</v>
      </c>
      <c r="C11" s="1" t="s">
        <v>13</v>
      </c>
      <c r="D11" s="3">
        <v>4.3E-3</v>
      </c>
      <c r="E11" s="3">
        <v>0</v>
      </c>
      <c r="F11" s="3">
        <v>0</v>
      </c>
      <c r="G11" s="3">
        <v>2.1999999999999999E-2</v>
      </c>
      <c r="H11" s="3">
        <v>0</v>
      </c>
      <c r="I11" s="3">
        <v>5.1000000000000004E-3</v>
      </c>
      <c r="J11" s="3">
        <v>1.1999999999999999E-3</v>
      </c>
      <c r="K11" s="3">
        <v>0.55130000000000001</v>
      </c>
      <c r="L11" s="3">
        <v>2.9999999999999997E-4</v>
      </c>
      <c r="M11" s="3">
        <v>0.38219999999999998</v>
      </c>
      <c r="N11" s="3">
        <v>8.9999999999999993E-3</v>
      </c>
      <c r="O11" s="3">
        <v>8.0000000000000004E-4</v>
      </c>
      <c r="P11" s="3">
        <v>6.9999999999999999E-4</v>
      </c>
      <c r="Q11" s="3">
        <v>2.3300000000000001E-2</v>
      </c>
      <c r="R11" s="3">
        <f>SUM(sheet1__3[[#This Row],[Billing_pct]:[Unknown_pct]])</f>
        <v>1.0002</v>
      </c>
      <c r="S11" s="2">
        <v>41759315092</v>
      </c>
    </row>
    <row r="12" spans="1:19" x14ac:dyDescent="0.25">
      <c r="A12">
        <v>2019</v>
      </c>
      <c r="B12">
        <v>11</v>
      </c>
      <c r="C12" s="1" t="s">
        <v>14</v>
      </c>
      <c r="D12" s="3">
        <v>3.3999999999999998E-3</v>
      </c>
      <c r="E12" s="3">
        <v>0</v>
      </c>
      <c r="F12" s="3">
        <v>4.0000000000000002E-4</v>
      </c>
      <c r="G12" s="3">
        <v>2.1700000000000001E-2</v>
      </c>
      <c r="H12" s="3">
        <v>0</v>
      </c>
      <c r="I12" s="3">
        <v>3.5999999999999999E-3</v>
      </c>
      <c r="J12" s="3">
        <v>1.1999999999999999E-3</v>
      </c>
      <c r="K12" s="3">
        <v>0.55810000000000004</v>
      </c>
      <c r="L12" s="3">
        <v>4.0000000000000002E-4</v>
      </c>
      <c r="M12" s="3">
        <v>0.37730000000000002</v>
      </c>
      <c r="N12" s="3">
        <v>8.0999999999999996E-3</v>
      </c>
      <c r="O12" s="3">
        <v>6.9999999999999999E-4</v>
      </c>
      <c r="P12" s="3">
        <v>5.0000000000000001E-4</v>
      </c>
      <c r="Q12" s="3">
        <v>2.46E-2</v>
      </c>
      <c r="R12" s="3">
        <f>SUM(sheet1__3[[#This Row],[Billing_pct]:[Unknown_pct]])</f>
        <v>0.99999999999999989</v>
      </c>
      <c r="S12" s="2">
        <v>46305172543</v>
      </c>
    </row>
    <row r="13" spans="1:19" x14ac:dyDescent="0.25">
      <c r="A13">
        <v>2019</v>
      </c>
      <c r="B13">
        <v>12</v>
      </c>
      <c r="C13" s="1" t="s">
        <v>15</v>
      </c>
      <c r="D13" s="3">
        <v>3.5999999999999999E-3</v>
      </c>
      <c r="E13" s="3">
        <v>0</v>
      </c>
      <c r="F13" s="3">
        <v>0</v>
      </c>
      <c r="G13" s="3">
        <v>2.29E-2</v>
      </c>
      <c r="H13" s="3">
        <v>0</v>
      </c>
      <c r="I13" s="3">
        <v>3.3999999999999998E-3</v>
      </c>
      <c r="J13" s="3">
        <v>1.1000000000000001E-3</v>
      </c>
      <c r="K13" s="3">
        <v>0.52280000000000004</v>
      </c>
      <c r="L13" s="3">
        <v>4.0000000000000002E-4</v>
      </c>
      <c r="M13" s="3">
        <v>0.40939999999999999</v>
      </c>
      <c r="N13" s="3">
        <v>1.0800000000000001E-2</v>
      </c>
      <c r="O13" s="3">
        <v>8.9999999999999998E-4</v>
      </c>
      <c r="P13" s="3">
        <v>1.6000000000000001E-3</v>
      </c>
      <c r="Q13" s="3">
        <v>2.3199999999999998E-2</v>
      </c>
      <c r="R13" s="3">
        <f>SUM(sheet1__3[[#This Row],[Billing_pct]:[Unknown_pct]])</f>
        <v>1.0001000000000002</v>
      </c>
      <c r="S13" s="2">
        <v>53186946521</v>
      </c>
    </row>
    <row r="14" spans="1:19" x14ac:dyDescent="0.25">
      <c r="A14">
        <v>2020</v>
      </c>
      <c r="B14">
        <v>1</v>
      </c>
      <c r="C14" s="1" t="s">
        <v>16</v>
      </c>
      <c r="D14" s="3">
        <v>4.3E-3</v>
      </c>
      <c r="E14" s="3">
        <v>0</v>
      </c>
      <c r="F14" s="3">
        <v>0</v>
      </c>
      <c r="G14" s="3">
        <v>1.6299999999999999E-2</v>
      </c>
      <c r="H14" s="3">
        <v>0</v>
      </c>
      <c r="I14" s="3">
        <v>3.3E-3</v>
      </c>
      <c r="J14" s="3">
        <v>1E-3</v>
      </c>
      <c r="K14" s="3">
        <v>0.49299999999999999</v>
      </c>
      <c r="L14" s="3">
        <v>5.0000000000000001E-4</v>
      </c>
      <c r="M14" s="3">
        <v>0.44690000000000002</v>
      </c>
      <c r="N14" s="3">
        <v>1.04E-2</v>
      </c>
      <c r="O14" s="3">
        <v>6.9999999999999999E-4</v>
      </c>
      <c r="P14" s="3">
        <v>3.5999999999999999E-3</v>
      </c>
      <c r="Q14" s="3">
        <v>0.02</v>
      </c>
      <c r="R14" s="3">
        <f>SUM(sheet1__3[[#This Row],[Billing_pct]:[Unknown_pct]])</f>
        <v>1</v>
      </c>
      <c r="S14" s="2">
        <v>64426484633</v>
      </c>
    </row>
    <row r="15" spans="1:19" x14ac:dyDescent="0.25">
      <c r="A15">
        <v>2020</v>
      </c>
      <c r="B15">
        <v>2</v>
      </c>
      <c r="C15" s="1" t="s">
        <v>17</v>
      </c>
      <c r="D15" s="3">
        <v>7.1000000000000004E-3</v>
      </c>
      <c r="E15" s="3">
        <v>0</v>
      </c>
      <c r="F15" s="3">
        <v>0</v>
      </c>
      <c r="G15" s="3">
        <v>2.3300000000000001E-2</v>
      </c>
      <c r="H15" s="3">
        <v>0</v>
      </c>
      <c r="I15" s="3">
        <v>3.2000000000000002E-3</v>
      </c>
      <c r="J15" s="3">
        <v>1E-3</v>
      </c>
      <c r="K15" s="3">
        <v>0.48709999999999998</v>
      </c>
      <c r="L15" s="3">
        <v>4.0000000000000002E-4</v>
      </c>
      <c r="M15" s="3">
        <v>0.44890000000000002</v>
      </c>
      <c r="N15" s="3">
        <v>8.5000000000000006E-3</v>
      </c>
      <c r="O15" s="3">
        <v>1.1999999999999999E-3</v>
      </c>
      <c r="P15" s="3">
        <v>5.0000000000000001E-4</v>
      </c>
      <c r="Q15" s="3">
        <v>1.89E-2</v>
      </c>
      <c r="R15" s="3">
        <f>SUM(sheet1__3[[#This Row],[Billing_pct]:[Unknown_pct]])</f>
        <v>1.0000999999999998</v>
      </c>
      <c r="S15" s="2">
        <v>49885077032</v>
      </c>
    </row>
    <row r="16" spans="1:19" x14ac:dyDescent="0.25">
      <c r="A16">
        <v>2020</v>
      </c>
      <c r="B16">
        <v>3</v>
      </c>
      <c r="C16" s="1" t="s">
        <v>18</v>
      </c>
      <c r="D16" s="3">
        <v>7.7000000000000002E-3</v>
      </c>
      <c r="E16" s="3">
        <v>0</v>
      </c>
      <c r="F16" s="3">
        <v>0</v>
      </c>
      <c r="G16" s="3">
        <v>2.3E-2</v>
      </c>
      <c r="H16" s="3">
        <v>0</v>
      </c>
      <c r="I16" s="3">
        <v>2.5999999999999999E-3</v>
      </c>
      <c r="J16" s="3">
        <v>1.1000000000000001E-3</v>
      </c>
      <c r="K16" s="3">
        <v>0.34350000000000003</v>
      </c>
      <c r="L16" s="3">
        <v>4.0000000000000002E-4</v>
      </c>
      <c r="M16" s="3">
        <v>0.59209999999999996</v>
      </c>
      <c r="N16" s="3">
        <v>8.5000000000000006E-3</v>
      </c>
      <c r="O16" s="3">
        <v>1.1999999999999999E-3</v>
      </c>
      <c r="P16" s="3">
        <v>1E-4</v>
      </c>
      <c r="Q16" s="3">
        <v>1.9699999999999999E-2</v>
      </c>
      <c r="R16" s="3">
        <f>SUM(sheet1__3[[#This Row],[Billing_pct]:[Unknown_pct]])</f>
        <v>0.9998999999999999</v>
      </c>
      <c r="S16" s="2">
        <v>52285987932</v>
      </c>
    </row>
    <row r="17" spans="1:19" x14ac:dyDescent="0.25">
      <c r="A17">
        <v>2020</v>
      </c>
      <c r="B17">
        <v>4</v>
      </c>
      <c r="C17" s="1" t="s">
        <v>19</v>
      </c>
      <c r="D17" s="3">
        <v>7.7000000000000002E-3</v>
      </c>
      <c r="E17" s="3">
        <v>0</v>
      </c>
      <c r="F17" s="3">
        <v>0</v>
      </c>
      <c r="G17" s="3">
        <v>2.7300000000000001E-2</v>
      </c>
      <c r="H17" s="3">
        <v>0</v>
      </c>
      <c r="I17" s="3">
        <v>3.2000000000000002E-3</v>
      </c>
      <c r="J17" s="3">
        <v>1.1999999999999999E-3</v>
      </c>
      <c r="K17" s="3">
        <v>5.4699999999999999E-2</v>
      </c>
      <c r="L17" s="3">
        <v>2.9999999999999997E-4</v>
      </c>
      <c r="M17" s="3">
        <v>0.87480000000000002</v>
      </c>
      <c r="N17" s="3">
        <v>8.5000000000000006E-3</v>
      </c>
      <c r="O17" s="3">
        <v>1.5E-3</v>
      </c>
      <c r="P17" s="3">
        <v>2.9999999999999997E-4</v>
      </c>
      <c r="Q17" s="3">
        <v>2.0500000000000001E-2</v>
      </c>
      <c r="R17" s="3">
        <f>SUM(sheet1__3[[#This Row],[Billing_pct]:[Unknown_pct]])</f>
        <v>0.99999999999999989</v>
      </c>
      <c r="S17" s="2">
        <v>46226759835</v>
      </c>
    </row>
    <row r="18" spans="1:19" x14ac:dyDescent="0.25">
      <c r="A18">
        <v>2020</v>
      </c>
      <c r="B18">
        <v>5</v>
      </c>
      <c r="C18" s="1" t="s">
        <v>20</v>
      </c>
      <c r="D18" s="3">
        <v>1.12E-2</v>
      </c>
      <c r="E18" s="3">
        <v>0</v>
      </c>
      <c r="F18" s="3">
        <v>0</v>
      </c>
      <c r="G18" s="3">
        <v>3.5299999999999998E-2</v>
      </c>
      <c r="H18" s="3">
        <v>0</v>
      </c>
      <c r="I18" s="3">
        <v>3.7000000000000002E-3</v>
      </c>
      <c r="J18" s="3">
        <v>1.4E-3</v>
      </c>
      <c r="K18" s="3">
        <v>3.8100000000000002E-2</v>
      </c>
      <c r="L18" s="3">
        <v>5.0000000000000001E-4</v>
      </c>
      <c r="M18" s="3">
        <v>0.87870000000000004</v>
      </c>
      <c r="N18" s="3">
        <v>9.4999999999999998E-3</v>
      </c>
      <c r="O18" s="3">
        <v>1.6999999999999999E-3</v>
      </c>
      <c r="P18" s="3">
        <v>2.9999999999999997E-4</v>
      </c>
      <c r="Q18" s="3">
        <v>1.9699999999999999E-2</v>
      </c>
      <c r="R18" s="3">
        <f>SUM(sheet1__3[[#This Row],[Billing_pct]:[Unknown_pct]])</f>
        <v>1.0001</v>
      </c>
      <c r="S18" s="2">
        <v>41436493707</v>
      </c>
    </row>
    <row r="19" spans="1:19" x14ac:dyDescent="0.25">
      <c r="A19">
        <v>2020</v>
      </c>
      <c r="B19">
        <v>6</v>
      </c>
      <c r="C19" s="1" t="s">
        <v>21</v>
      </c>
      <c r="D19" s="3">
        <v>9.7000000000000003E-3</v>
      </c>
      <c r="E19" s="3">
        <v>0</v>
      </c>
      <c r="F19" s="3">
        <v>0</v>
      </c>
      <c r="G19" s="3">
        <v>3.7100000000000001E-2</v>
      </c>
      <c r="H19" s="3">
        <v>0</v>
      </c>
      <c r="I19" s="3">
        <v>8.6999999999999994E-3</v>
      </c>
      <c r="J19" s="3">
        <v>1.5E-3</v>
      </c>
      <c r="K19" s="3">
        <v>2.52E-2</v>
      </c>
      <c r="L19" s="3">
        <v>6.9999999999999999E-4</v>
      </c>
      <c r="M19" s="3">
        <v>0.88249999999999995</v>
      </c>
      <c r="N19" s="3">
        <v>9.9000000000000008E-3</v>
      </c>
      <c r="O19" s="3">
        <v>1.8E-3</v>
      </c>
      <c r="P19" s="3">
        <v>2.9999999999999997E-4</v>
      </c>
      <c r="Q19" s="3">
        <v>2.24E-2</v>
      </c>
      <c r="R19" s="3">
        <f>SUM(sheet1__3[[#This Row],[Billing_pct]:[Unknown_pct]])</f>
        <v>0.99979999999999991</v>
      </c>
      <c r="S19" s="2">
        <v>40547003054</v>
      </c>
    </row>
    <row r="20" spans="1:19" x14ac:dyDescent="0.25">
      <c r="A20">
        <v>2020</v>
      </c>
      <c r="B20">
        <v>7</v>
      </c>
      <c r="C20" s="1" t="s">
        <v>22</v>
      </c>
      <c r="D20" s="3">
        <v>8.9999999999999993E-3</v>
      </c>
      <c r="E20" s="3">
        <v>0</v>
      </c>
      <c r="F20" s="3">
        <v>0</v>
      </c>
      <c r="G20" s="3">
        <v>3.15E-2</v>
      </c>
      <c r="H20" s="3">
        <v>2.0000000000000001E-4</v>
      </c>
      <c r="I20" s="3">
        <v>8.8999999999999999E-3</v>
      </c>
      <c r="J20" s="3">
        <v>1.6000000000000001E-3</v>
      </c>
      <c r="K20" s="3">
        <v>2.1000000000000001E-2</v>
      </c>
      <c r="L20" s="3">
        <v>5.0000000000000001E-4</v>
      </c>
      <c r="M20" s="3">
        <v>0.88800000000000001</v>
      </c>
      <c r="N20" s="3">
        <v>1.0999999999999999E-2</v>
      </c>
      <c r="O20" s="3">
        <v>1.6000000000000001E-3</v>
      </c>
      <c r="P20" s="3">
        <v>4.0000000000000002E-4</v>
      </c>
      <c r="Q20" s="3">
        <v>2.6200000000000001E-2</v>
      </c>
      <c r="R20" s="3">
        <f>SUM(sheet1__3[[#This Row],[Billing_pct]:[Unknown_pct]])</f>
        <v>0.99990000000000001</v>
      </c>
      <c r="S20" s="2">
        <v>43567699058</v>
      </c>
    </row>
    <row r="21" spans="1:19" x14ac:dyDescent="0.25">
      <c r="A21">
        <v>2020</v>
      </c>
      <c r="B21">
        <v>8</v>
      </c>
      <c r="C21" s="1" t="s">
        <v>23</v>
      </c>
      <c r="D21" s="3">
        <v>8.8000000000000005E-3</v>
      </c>
      <c r="E21" s="3">
        <v>0</v>
      </c>
      <c r="F21" s="3">
        <v>0</v>
      </c>
      <c r="G21" s="3">
        <v>2.9100000000000001E-2</v>
      </c>
      <c r="H21" s="3">
        <v>2.0000000000000001E-4</v>
      </c>
      <c r="I21" s="3">
        <v>1.4999999999999999E-2</v>
      </c>
      <c r="J21" s="3">
        <v>1.6000000000000001E-3</v>
      </c>
      <c r="K21" s="3">
        <v>1.17E-2</v>
      </c>
      <c r="L21" s="3">
        <v>6.9999999999999999E-4</v>
      </c>
      <c r="M21" s="3">
        <v>0.89159999999999995</v>
      </c>
      <c r="N21" s="3">
        <v>1.2800000000000001E-2</v>
      </c>
      <c r="O21" s="3">
        <v>2.0999999999999999E-3</v>
      </c>
      <c r="P21" s="3">
        <v>1.1999999999999999E-3</v>
      </c>
      <c r="Q21" s="3">
        <v>2.5100000000000001E-2</v>
      </c>
      <c r="R21" s="3">
        <f>SUM(sheet1__3[[#This Row],[Billing_pct]:[Unknown_pct]])</f>
        <v>0.99990000000000001</v>
      </c>
      <c r="S21" s="2">
        <v>47848740190</v>
      </c>
    </row>
    <row r="22" spans="1:19" x14ac:dyDescent="0.25">
      <c r="A22">
        <v>2020</v>
      </c>
      <c r="B22">
        <v>9</v>
      </c>
      <c r="C22" s="1" t="s">
        <v>24</v>
      </c>
      <c r="D22" s="3">
        <v>1.0800000000000001E-2</v>
      </c>
      <c r="E22" s="3">
        <v>0</v>
      </c>
      <c r="F22" s="3">
        <v>0</v>
      </c>
      <c r="G22" s="3">
        <v>3.27E-2</v>
      </c>
      <c r="H22" s="3">
        <v>2.0000000000000001E-4</v>
      </c>
      <c r="I22" s="3">
        <v>1.5299999999999999E-2</v>
      </c>
      <c r="J22" s="3">
        <v>1.9E-3</v>
      </c>
      <c r="K22" s="3">
        <v>1.0500000000000001E-2</v>
      </c>
      <c r="L22" s="3">
        <v>5.9999999999999995E-4</v>
      </c>
      <c r="M22" s="3">
        <v>0.88749999999999996</v>
      </c>
      <c r="N22" s="3">
        <v>1.12E-2</v>
      </c>
      <c r="O22" s="3">
        <v>2.2000000000000001E-3</v>
      </c>
      <c r="P22" s="3">
        <v>1.6999999999999999E-3</v>
      </c>
      <c r="Q22" s="3">
        <v>2.5399999999999999E-2</v>
      </c>
      <c r="R22" s="3">
        <f>SUM(sheet1__3[[#This Row],[Billing_pct]:[Unknown_pct]])</f>
        <v>0.99999999999999989</v>
      </c>
      <c r="S22" s="2">
        <v>50948093268</v>
      </c>
    </row>
    <row r="23" spans="1:19" x14ac:dyDescent="0.25">
      <c r="A23">
        <v>2020</v>
      </c>
      <c r="B23">
        <v>10</v>
      </c>
      <c r="C23" s="1" t="s">
        <v>25</v>
      </c>
      <c r="D23" s="3">
        <v>1.14E-2</v>
      </c>
      <c r="E23" s="3">
        <v>0</v>
      </c>
      <c r="F23" s="3">
        <v>0</v>
      </c>
      <c r="G23" s="3">
        <v>3.27E-2</v>
      </c>
      <c r="H23" s="3">
        <v>2.0000000000000001E-4</v>
      </c>
      <c r="I23" s="3">
        <v>1.55E-2</v>
      </c>
      <c r="J23" s="3">
        <v>1.6999999999999999E-3</v>
      </c>
      <c r="K23" s="3">
        <v>6.6E-3</v>
      </c>
      <c r="L23" s="3">
        <v>5.9999999999999995E-4</v>
      </c>
      <c r="M23" s="3">
        <v>0.88749999999999996</v>
      </c>
      <c r="N23" s="3">
        <v>1.2699999999999999E-2</v>
      </c>
      <c r="O23" s="3">
        <v>2.5000000000000001E-3</v>
      </c>
      <c r="P23" s="3">
        <v>3.3E-3</v>
      </c>
      <c r="Q23" s="3">
        <v>2.52E-2</v>
      </c>
      <c r="R23" s="3">
        <f>SUM(sheet1__3[[#This Row],[Billing_pct]:[Unknown_pct]])</f>
        <v>0.9998999999999999</v>
      </c>
      <c r="S23" s="2">
        <v>55931777918</v>
      </c>
    </row>
    <row r="24" spans="1:19" x14ac:dyDescent="0.25">
      <c r="A24">
        <v>2020</v>
      </c>
      <c r="B24">
        <v>11</v>
      </c>
      <c r="C24" s="1" t="s">
        <v>26</v>
      </c>
      <c r="D24" s="3">
        <v>1.3599999999999999E-2</v>
      </c>
      <c r="E24" s="3">
        <v>0</v>
      </c>
      <c r="F24" s="3">
        <v>0</v>
      </c>
      <c r="G24" s="3">
        <v>3.2800000000000003E-2</v>
      </c>
      <c r="H24" s="3">
        <v>2.9999999999999997E-4</v>
      </c>
      <c r="I24" s="3">
        <v>2.2100000000000002E-2</v>
      </c>
      <c r="J24" s="3">
        <v>1.6000000000000001E-3</v>
      </c>
      <c r="K24" s="3">
        <v>3.3999999999999998E-3</v>
      </c>
      <c r="L24" s="3">
        <v>8.0000000000000004E-4</v>
      </c>
      <c r="M24" s="3">
        <v>0.88490000000000002</v>
      </c>
      <c r="N24" s="3">
        <v>1.21E-2</v>
      </c>
      <c r="O24" s="3">
        <v>2.3999999999999998E-3</v>
      </c>
      <c r="P24" s="3">
        <v>3.5000000000000001E-3</v>
      </c>
      <c r="Q24" s="3">
        <v>2.2499999999999999E-2</v>
      </c>
      <c r="R24" s="3">
        <f>SUM(sheet1__3[[#This Row],[Billing_pct]:[Unknown_pct]])</f>
        <v>0.99999999999999989</v>
      </c>
      <c r="S24" s="2">
        <v>57276001845</v>
      </c>
    </row>
    <row r="25" spans="1:19" x14ac:dyDescent="0.25">
      <c r="A25">
        <v>2020</v>
      </c>
      <c r="B25">
        <v>12</v>
      </c>
      <c r="C25" s="1" t="s">
        <v>27</v>
      </c>
      <c r="D25" s="3">
        <v>1.2699999999999999E-2</v>
      </c>
      <c r="E25" s="3">
        <v>0</v>
      </c>
      <c r="F25" s="3">
        <v>0</v>
      </c>
      <c r="G25" s="3">
        <v>3.44E-2</v>
      </c>
      <c r="H25" s="3">
        <v>2.0000000000000001E-4</v>
      </c>
      <c r="I25" s="3">
        <v>2.1700000000000001E-2</v>
      </c>
      <c r="J25" s="3">
        <v>1.4E-3</v>
      </c>
      <c r="K25" s="3">
        <v>3.7000000000000002E-3</v>
      </c>
      <c r="L25" s="3">
        <v>8.9999999999999998E-4</v>
      </c>
      <c r="M25" s="3">
        <v>0.88249999999999995</v>
      </c>
      <c r="N25" s="3">
        <v>1.23E-2</v>
      </c>
      <c r="O25" s="3">
        <v>2.0999999999999999E-3</v>
      </c>
      <c r="P25" s="3">
        <v>4.7000000000000002E-3</v>
      </c>
      <c r="Q25" s="3">
        <v>2.3199999999999998E-2</v>
      </c>
      <c r="R25" s="3">
        <f>SUM(sheet1__3[[#This Row],[Billing_pct]:[Unknown_pct]])</f>
        <v>0.99979999999999991</v>
      </c>
      <c r="S25" s="2">
        <v>66599561737</v>
      </c>
    </row>
    <row r="29" spans="1:19" x14ac:dyDescent="0.25">
      <c r="E29" s="4">
        <f>SUM(D2:Q2)</f>
        <v>1</v>
      </c>
    </row>
    <row r="30" spans="1:19" x14ac:dyDescent="0.25">
      <c r="E30" s="4">
        <f>SUM(D15:Q15)</f>
        <v>1.0000999999999998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3244-BF56-4CDB-908C-4C1E25FFC3D0}">
  <sheetPr>
    <tabColor theme="4"/>
  </sheetPr>
  <dimension ref="A1:D25"/>
  <sheetViews>
    <sheetView workbookViewId="0">
      <selection activeCell="B38" sqref="B38:B41"/>
    </sheetView>
  </sheetViews>
  <sheetFormatPr defaultRowHeight="15" x14ac:dyDescent="0.25"/>
  <cols>
    <col min="1" max="1" width="7.140625" bestFit="1" customWidth="1"/>
    <col min="3" max="3" width="9.710937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2019</v>
      </c>
      <c r="B2">
        <v>1</v>
      </c>
      <c r="C2" s="1" t="s">
        <v>4</v>
      </c>
      <c r="D2" s="2">
        <v>11997916816</v>
      </c>
    </row>
    <row r="3" spans="1:4" x14ac:dyDescent="0.25">
      <c r="A3">
        <v>2019</v>
      </c>
      <c r="B3">
        <v>2</v>
      </c>
      <c r="C3" s="1" t="s">
        <v>5</v>
      </c>
      <c r="D3" s="2">
        <v>10115768135</v>
      </c>
    </row>
    <row r="4" spans="1:4" x14ac:dyDescent="0.25">
      <c r="A4">
        <v>2019</v>
      </c>
      <c r="B4">
        <v>3</v>
      </c>
      <c r="C4" s="1" t="s">
        <v>6</v>
      </c>
      <c r="D4" s="2">
        <v>13792801906</v>
      </c>
    </row>
    <row r="5" spans="1:4" x14ac:dyDescent="0.25">
      <c r="A5">
        <v>2019</v>
      </c>
      <c r="B5">
        <v>4</v>
      </c>
      <c r="C5" s="1" t="s">
        <v>7</v>
      </c>
      <c r="D5" s="2">
        <v>14642807619</v>
      </c>
    </row>
    <row r="6" spans="1:4" x14ac:dyDescent="0.25">
      <c r="A6">
        <v>2019</v>
      </c>
      <c r="B6">
        <v>5</v>
      </c>
      <c r="C6" s="1" t="s">
        <v>8</v>
      </c>
      <c r="D6" s="2">
        <v>17907866232</v>
      </c>
    </row>
    <row r="7" spans="1:4" x14ac:dyDescent="0.25">
      <c r="A7">
        <v>2019</v>
      </c>
      <c r="B7">
        <v>6</v>
      </c>
      <c r="C7" s="1" t="s">
        <v>9</v>
      </c>
      <c r="D7" s="2">
        <v>20006598831</v>
      </c>
    </row>
    <row r="8" spans="1:4" x14ac:dyDescent="0.25">
      <c r="A8">
        <v>2019</v>
      </c>
      <c r="B8">
        <v>7</v>
      </c>
      <c r="C8" s="1" t="s">
        <v>10</v>
      </c>
      <c r="D8" s="2">
        <v>23348249965</v>
      </c>
    </row>
    <row r="9" spans="1:4" x14ac:dyDescent="0.25">
      <c r="A9">
        <v>2019</v>
      </c>
      <c r="B9">
        <v>8</v>
      </c>
      <c r="C9" s="1" t="s">
        <v>11</v>
      </c>
      <c r="D9" s="2">
        <v>27809727789</v>
      </c>
    </row>
    <row r="10" spans="1:4" x14ac:dyDescent="0.25">
      <c r="A10">
        <v>2019</v>
      </c>
      <c r="B10">
        <v>9</v>
      </c>
      <c r="C10" s="1" t="s">
        <v>12</v>
      </c>
      <c r="D10" s="2">
        <v>31807131713</v>
      </c>
    </row>
    <row r="11" spans="1:4" x14ac:dyDescent="0.25">
      <c r="A11">
        <v>2019</v>
      </c>
      <c r="B11">
        <v>10</v>
      </c>
      <c r="C11" s="1" t="s">
        <v>13</v>
      </c>
      <c r="D11" s="2">
        <v>41759315092</v>
      </c>
    </row>
    <row r="12" spans="1:4" x14ac:dyDescent="0.25">
      <c r="A12">
        <v>2019</v>
      </c>
      <c r="B12">
        <v>11</v>
      </c>
      <c r="C12" s="1" t="s">
        <v>14</v>
      </c>
      <c r="D12" s="2">
        <v>46305172543</v>
      </c>
    </row>
    <row r="13" spans="1:4" x14ac:dyDescent="0.25">
      <c r="A13">
        <v>2019</v>
      </c>
      <c r="B13">
        <v>12</v>
      </c>
      <c r="C13" s="1" t="s">
        <v>15</v>
      </c>
      <c r="D13" s="2">
        <v>53186946521</v>
      </c>
    </row>
    <row r="14" spans="1:4" x14ac:dyDescent="0.25">
      <c r="A14">
        <v>2020</v>
      </c>
      <c r="B14">
        <v>1</v>
      </c>
      <c r="C14" s="1" t="s">
        <v>16</v>
      </c>
      <c r="D14" s="2">
        <v>64426484633</v>
      </c>
    </row>
    <row r="15" spans="1:4" x14ac:dyDescent="0.25">
      <c r="A15">
        <v>2020</v>
      </c>
      <c r="B15">
        <v>2</v>
      </c>
      <c r="C15" s="1" t="s">
        <v>17</v>
      </c>
      <c r="D15" s="2">
        <v>49885077032</v>
      </c>
    </row>
    <row r="16" spans="1:4" x14ac:dyDescent="0.25">
      <c r="A16">
        <v>2020</v>
      </c>
      <c r="B16">
        <v>3</v>
      </c>
      <c r="C16" s="1" t="s">
        <v>18</v>
      </c>
      <c r="D16" s="2">
        <v>52285987932</v>
      </c>
    </row>
    <row r="17" spans="1:4" x14ac:dyDescent="0.25">
      <c r="A17">
        <v>2020</v>
      </c>
      <c r="B17">
        <v>4</v>
      </c>
      <c r="C17" s="1" t="s">
        <v>19</v>
      </c>
      <c r="D17" s="2">
        <v>46226759835</v>
      </c>
    </row>
    <row r="18" spans="1:4" x14ac:dyDescent="0.25">
      <c r="A18">
        <v>2020</v>
      </c>
      <c r="B18">
        <v>5</v>
      </c>
      <c r="C18" s="1" t="s">
        <v>20</v>
      </c>
      <c r="D18" s="2">
        <v>41436493707</v>
      </c>
    </row>
    <row r="19" spans="1:4" x14ac:dyDescent="0.25">
      <c r="A19">
        <v>2020</v>
      </c>
      <c r="B19">
        <v>6</v>
      </c>
      <c r="C19" s="1" t="s">
        <v>21</v>
      </c>
      <c r="D19" s="2">
        <v>40547003054</v>
      </c>
    </row>
    <row r="20" spans="1:4" x14ac:dyDescent="0.25">
      <c r="A20">
        <v>2020</v>
      </c>
      <c r="B20">
        <v>7</v>
      </c>
      <c r="C20" s="1" t="s">
        <v>22</v>
      </c>
      <c r="D20" s="2">
        <v>43567699058</v>
      </c>
    </row>
    <row r="21" spans="1:4" x14ac:dyDescent="0.25">
      <c r="A21">
        <v>2020</v>
      </c>
      <c r="B21">
        <v>8</v>
      </c>
      <c r="C21" s="1" t="s">
        <v>23</v>
      </c>
      <c r="D21" s="2">
        <v>47848740190</v>
      </c>
    </row>
    <row r="22" spans="1:4" x14ac:dyDescent="0.25">
      <c r="A22">
        <v>2020</v>
      </c>
      <c r="B22">
        <v>9</v>
      </c>
      <c r="C22" s="1" t="s">
        <v>24</v>
      </c>
      <c r="D22" s="2">
        <v>50948093268</v>
      </c>
    </row>
    <row r="23" spans="1:4" x14ac:dyDescent="0.25">
      <c r="A23">
        <v>2020</v>
      </c>
      <c r="B23">
        <v>10</v>
      </c>
      <c r="C23" s="1" t="s">
        <v>25</v>
      </c>
      <c r="D23" s="2">
        <v>55931777918</v>
      </c>
    </row>
    <row r="24" spans="1:4" x14ac:dyDescent="0.25">
      <c r="A24">
        <v>2020</v>
      </c>
      <c r="B24">
        <v>11</v>
      </c>
      <c r="C24" s="1" t="s">
        <v>26</v>
      </c>
      <c r="D24" s="2">
        <v>57276001845</v>
      </c>
    </row>
    <row r="25" spans="1:4" x14ac:dyDescent="0.25">
      <c r="A25">
        <v>2020</v>
      </c>
      <c r="B25">
        <v>12</v>
      </c>
      <c r="C25" s="1" t="s">
        <v>27</v>
      </c>
      <c r="D25" s="2">
        <v>66599561737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e 4 6 d 2 3 - e f 6 6 - 4 6 f e - a 9 4 f - d b 3 7 1 6 3 7 b f 2 0 "   x m l n s = " h t t p : / / s c h e m a s . m i c r o s o f t . c o m / D a t a M a s h u p " > A A A A A G Q G A A B Q S w M E F A A C A A g A z l I p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z l I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S K V V H S O D 4 X g M A A A w V A A A T A B w A R m 9 y b X V s Y X M v U 2 V j d G l v b j E u b S C i G A A o o B Q A A A A A A A A A A A A A A A A A A A A A A A A A A A D t V 1 1 v 2 j A U f U f i P 1 j p C 0 g R a i i l 6 y Y e W t p u 3 b q B g G k P U E V u u A W r j s 1 s h 4 E Q / 3 3 O B 1 s g T i S q F W l q e S B w z 7 F z f e 8 5 j i P B U 4 Q z 1 I + v z o d y q V y S U y x g j O Q U Q D m o h S i o c g n p T 5 8 H w g M d u V 5 4 Q G s / u H h 6 4 P y p c k M o 1 N q c K W B K V q y r 9 6 N u r / P 5 u j 1 A 3 U 5 v c N O 5 u + 2 M + p i C R F 0 Q j 1 z 4 m O l p L h i m S 0 n k 6 A o r j H o g A 6 r k y K k t q F x Y V R u x g F I b K R F A 1 Y 7 v H 2 f k 9 s O L z i J O Z z W 8 V e C 3 r B i 0 7 C + E j V t W x L H u 1 8 N w 8 v t k / J H V F d z n S i / u E + A x C G n p a Q b 4 Q a e f I E m 8 k r 6 V j Y Y J e k F p 3 8 M U C 9 k K 8 7 q v / p m 4 P c V s o u c d L G f w d 9 K B w E y G C 2 5 z G v g s B G X F k I W 9 W l l L w M K y 0 S 1 T z U Y t Z K 5 t t L J 8 X d V p N j z G C n R U 6 f 8 o / B 0 F F V e Y u g L m w A L Y H r O u l k u E G Z N N t / w o q S K q 1 K v W o T t f f + v 8 c z t / S S g l b J J l X w E l c x D L L H K t e y Y U J s z X r c v C N + w y G / y I f c h G v 2 L x B G p G s W c C + Z y A z M a / c Y W 6 e G m + e U d N Q e g 9 S c y J Z x r c n / L Z z L j e A V C P G 8 J h N 2 Z c r z f c 5 Y z 4 H L I V 3 N s 1 J 2 + u + f 9 c 4 8 6 8 U I O 6 1 J 7 u B 5 5 A 1 j 4 F l C 0 f F f C 0 o Q r Q 0 F k F c M p i R a z I a w U E b T o 3 M V 0 B K 3 K f u 3 F f A X F j w w J K 5 M c i f M u Y x c T Y o Q W c 7 + y J 8 V 9 F s / z L J 2 T j 8 F 4 / e f P 6 C 5 y N Q l g q L F S o r l y G F y 1 C u h 7 3 Z 1 i E 1 P q x c 2 7 Q 2 d 5 C O j 2 8 k B o v K q Q 9 + r 0 l J d 3 o G H M 2 7 c N s G R U / D t f N 4 Z N N m A X + A 4 g U 0 s h F T n O R Z i 5 y l o u 8 y 0 X O c x H n O B 9 y 8 q F 6 P p R f B 2 e 3 E O v q / q 7 f 6 e u + x n e e 5 3 z s / Q y I J N H T I c f v X J A J 0 T J 3 v U A q 7 k c j d z n H 2 Z C p y K b q m s p q E p Z J U i Y x m W R k E p B J O k b R Z O S S v w M 5 O V t Q 8 / B b 0 O l r f Z b 1 Y Z K 8 9 U Q 9 U 7 B Q U R v j 5 r m B N A o 4 f n 7 l g O Y D T 8 r k P f D 5 X O c R p 5 e q R g w k 4 Y z F M 0 l t p Z H e R M g 8 W m c 8 U a r Y Y b y S v b + N 7 o h U t S v 9 R Z h n Y g y T M u n S o 1 T J k q V G o / u B v y X 0 n S T M S j 8 7 v N K b r 1 X p x o O Y P k e J C b j Y 5 4 H p 1 T / a 4 9 2 Z g O T I t z 0 4 H u X u k r J 2 c M f k 8 X H P w 9 l v U E s B A i 0 A F A A C A A g A z l I p V W / 8 c y u k A A A A 9 g A A A B I A A A A A A A A A A A A A A A A A A A A A A E N v b m Z p Z y 9 Q Y W N r Y W d l L n h t b F B L A Q I t A B Q A A g A I A M 5 S K V U P y u m r p A A A A O k A A A A T A A A A A A A A A A A A A A A A A P A A A A B b Q 2 9 u d G V u d F 9 U e X B l c 1 0 u e G 1 s U E s B A i 0 A F A A C A A g A z l I p V U d I 4 P h e A w A A D B U A A B M A A A A A A A A A A A A A A A A A 4 Q E A A E Z v c m 1 1 b G F z L 1 N l Y 3 R p b 2 4 x L m 1 Q S w U G A A A A A A M A A w D C A A A A j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V w A A A A A A A C f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1 O j E y O j U w L j E y M j Y 1 N j F a I i A v P j x F b n R y e S B U e X B l P S J G a W x s Q 2 9 s d W 1 u V H l w Z X M i I F Z h b H V l P S J z Q X d N S k F 3 P T 0 i I C 8 + P E V u d H J 5 I F R 5 c G U 9 I k Z p b G x D b 2 x 1 b W 5 O Y W 1 l c y I g V m F s d W U 9 I n N b J n F 1 b 3 Q 7 e W V h c i Z x d W 9 0 O y w m c X V v d D t t b 2 5 0 a C Z x d W 9 0 O y w m c X V v d D t k Y X R l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v Q 2 h h b m d l Z C B U e X B l L n t 5 Z W F y L D B 9 J n F 1 b 3 Q 7 L C Z x d W 9 0 O 1 N l Y 3 R p b 2 4 x L 3 N o Z W V 0 M S 9 D a G F u Z 2 V k I F R 5 c G U u e 2 1 v b n R o L D F 9 J n F 1 b 3 Q 7 L C Z x d W 9 0 O 1 N l Y 3 R p b 2 4 x L 3 N o Z W V 0 M S 9 D a G F u Z 2 V k I F R 5 c G U u e 2 R h d G U s M n 0 m c X V v d D s s J n F 1 b 3 Q 7 U 2 V j d G l v b j E v c 2 h l Z X Q x L 0 N o Y W 5 n Z W Q g V H l w Z S 5 7 d G 9 0 Y W x f c m V 2 Z W 5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G V l d D E v Q 2 h h b m d l Z C B U e X B l L n t 5 Z W F y L D B 9 J n F 1 b 3 Q 7 L C Z x d W 9 0 O 1 N l Y 3 R p b 2 4 x L 3 N o Z W V 0 M S 9 D a G F u Z 2 V k I F R 5 c G U u e 2 1 v b n R o L D F 9 J n F 1 b 3 Q 7 L C Z x d W 9 0 O 1 N l Y 3 R p b 2 4 x L 3 N o Z W V 0 M S 9 D a G F u Z 2 V k I F R 5 c G U u e 2 R h d G U s M n 0 m c X V v d D s s J n F 1 b 3 Q 7 U 2 V j d G l v b j E v c 2 h l Z X Q x L 0 N o Y W 5 n Z W Q g V H l w Z S 5 7 d G 9 0 Y W x f c m V 2 Z W 5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1 O j U 5 O j E x L j I w N j Y z M T B a I i A v P j x F b n R y e S B U e X B l P S J G a W x s Q 2 9 s d W 1 u V H l w Z X M i I F Z h b H V l P S J z Q X d N S k F 3 T U R B d 0 1 E Q X d N R E F 3 T U R B d z 0 9 I i A v P j x F b n R y e S B U e X B l P S J G a W x s Q 2 9 s d W 1 u T m F t Z X M i I F Z h b H V l P S J z W y Z x d W 9 0 O 3 l l Y X I m c X V v d D s s J n F 1 b 3 Q 7 b W 9 u d G g m c X V v d D s s J n F 1 b 3 Q 7 Z G F 0 Z S Z x d W 9 0 O y w m c X V v d D t C a W x s a W 5 n J n F 1 b 3 Q 7 L C Z x d W 9 0 O 0 R l b G l 2 Z X J 5 J n F 1 b 3 Q 7 L C Z x d W 9 0 O 0 V u d G V y d G F p b m 1 l b n Q m c X V v d D s s J n F 1 b 3 Q 7 R m 5 C J n F 1 b 3 Q 7 L C Z x d W 9 0 O 0 d h b W U m c X V v d D s s J n F 1 b 3 Q 7 T W F y a 2 V 0 c G x h Y 2 U m c X V v d D s s J n F 1 b 3 Q 7 T W 9 2 a W V z J n F 1 b 3 Q 7 L C Z x d W 9 0 O 0 5 v d C B Q Y X l t Z W 5 0 J n F 1 b 3 Q 7 L C Z x d W 9 0 O 0 9 0 a G V y I F N l c n Z p Y 2 V z J n F 1 b 3 Q 7 L C Z x d W 9 0 O 1 N o b 3 B w a W 5 n J n F 1 b 3 Q 7 L C Z x d W 9 0 O 1 R l b G N v J n F 1 b 3 Q 7 L C Z x d W 9 0 O 1 R y Y W 5 z c G 9 y d G F 0 a W 9 u J n F 1 b 3 Q 7 L C Z x d W 9 0 O 1 R y Y X Z l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g K D I p L 0 N o Y W 5 n Z W Q g V H l w Z S 5 7 e W V h c i w w f S Z x d W 9 0 O y w m c X V v d D t T Z W N 0 a W 9 u M S 9 z a G V l d D E g K D I p L 0 N o Y W 5 n Z W Q g V H l w Z S 5 7 b W 9 u d G g s M X 0 m c X V v d D s s J n F 1 b 3 Q 7 U 2 V j d G l v b j E v c 2 h l Z X Q x I C g y K S 9 D a G F u Z 2 V k I F R 5 c G U u e 2 R h d G U s M n 0 m c X V v d D s s J n F 1 b 3 Q 7 U 2 V j d G l v b j E v c 2 h l Z X Q x I C g y K S 9 D a G F u Z 2 V k I F R 5 c G U u e 0 J p b G x p b m c s M 3 0 m c X V v d D s s J n F 1 b 3 Q 7 U 2 V j d G l v b j E v c 2 h l Z X Q x I C g y K S 9 D a G F u Z 2 V k I F R 5 c G U u e 0 R l b G l 2 Z X J 5 L D R 9 J n F 1 b 3 Q 7 L C Z x d W 9 0 O 1 N l Y 3 R p b 2 4 x L 3 N o Z W V 0 M S A o M i k v Q 2 h h b m d l Z C B U e X B l L n t F b n R l c n R h a W 5 t Z W 5 0 L D V 9 J n F 1 b 3 Q 7 L C Z x d W 9 0 O 1 N l Y 3 R p b 2 4 x L 3 N o Z W V 0 M S A o M i k v Q 2 h h b m d l Z C B U e X B l L n t G b k I s N n 0 m c X V v d D s s J n F 1 b 3 Q 7 U 2 V j d G l v b j E v c 2 h l Z X Q x I C g y K S 9 D a G F u Z 2 V k I F R 5 c G U u e 0 d h b W U s N 3 0 m c X V v d D s s J n F 1 b 3 Q 7 U 2 V j d G l v b j E v c 2 h l Z X Q x I C g y K S 9 D a G F u Z 2 V k I F R 5 c G U u e 0 1 h c m t l d H B s Y W N l L D h 9 J n F 1 b 3 Q 7 L C Z x d W 9 0 O 1 N l Y 3 R p b 2 4 x L 3 N o Z W V 0 M S A o M i k v Q 2 h h b m d l Z C B U e X B l L n t N b 3 Z p Z X M s O X 0 m c X V v d D s s J n F 1 b 3 Q 7 U 2 V j d G l v b j E v c 2 h l Z X Q x I C g y K S 9 D a G F u Z 2 V k I F R 5 c G U u e 0 5 v d C B Q Y X l t Z W 5 0 L D E w f S Z x d W 9 0 O y w m c X V v d D t T Z W N 0 a W 9 u M S 9 z a G V l d D E g K D I p L 0 N o Y W 5 n Z W Q g V H l w Z S 5 7 T 3 R o Z X I g U 2 V y d m l j Z X M s M T F 9 J n F 1 b 3 Q 7 L C Z x d W 9 0 O 1 N l Y 3 R p b 2 4 x L 3 N o Z W V 0 M S A o M i k v Q 2 h h b m d l Z C B U e X B l L n t T a G 9 w c G l u Z y w x M n 0 m c X V v d D s s J n F 1 b 3 Q 7 U 2 V j d G l v b j E v c 2 h l Z X Q x I C g y K S 9 D a G F u Z 2 V k I F R 5 c G U u e 1 R l b G N v L D E z f S Z x d W 9 0 O y w m c X V v d D t T Z W N 0 a W 9 u M S 9 z a G V l d D E g K D I p L 0 N o Y W 5 n Z W Q g V H l w Z S 5 7 V H J h b n N w b 3 J 0 Y X R p b 2 4 s M T R 9 J n F 1 b 3 Q 7 L C Z x d W 9 0 O 1 N l Y 3 R p b 2 4 x L 3 N o Z W V 0 M S A o M i k v Q 2 h h b m d l Z C B U e X B l L n t U c m F 2 Z W x p b m c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G V l d D E g K D I p L 0 N o Y W 5 n Z W Q g V H l w Z S 5 7 e W V h c i w w f S Z x d W 9 0 O y w m c X V v d D t T Z W N 0 a W 9 u M S 9 z a G V l d D E g K D I p L 0 N o Y W 5 n Z W Q g V H l w Z S 5 7 b W 9 u d G g s M X 0 m c X V v d D s s J n F 1 b 3 Q 7 U 2 V j d G l v b j E v c 2 h l Z X Q x I C g y K S 9 D a G F u Z 2 V k I F R 5 c G U u e 2 R h d G U s M n 0 m c X V v d D s s J n F 1 b 3 Q 7 U 2 V j d G l v b j E v c 2 h l Z X Q x I C g y K S 9 D a G F u Z 2 V k I F R 5 c G U u e 0 J p b G x p b m c s M 3 0 m c X V v d D s s J n F 1 b 3 Q 7 U 2 V j d G l v b j E v c 2 h l Z X Q x I C g y K S 9 D a G F u Z 2 V k I F R 5 c G U u e 0 R l b G l 2 Z X J 5 L D R 9 J n F 1 b 3 Q 7 L C Z x d W 9 0 O 1 N l Y 3 R p b 2 4 x L 3 N o Z W V 0 M S A o M i k v Q 2 h h b m d l Z C B U e X B l L n t F b n R l c n R h a W 5 t Z W 5 0 L D V 9 J n F 1 b 3 Q 7 L C Z x d W 9 0 O 1 N l Y 3 R p b 2 4 x L 3 N o Z W V 0 M S A o M i k v Q 2 h h b m d l Z C B U e X B l L n t G b k I s N n 0 m c X V v d D s s J n F 1 b 3 Q 7 U 2 V j d G l v b j E v c 2 h l Z X Q x I C g y K S 9 D a G F u Z 2 V k I F R 5 c G U u e 0 d h b W U s N 3 0 m c X V v d D s s J n F 1 b 3 Q 7 U 2 V j d G l v b j E v c 2 h l Z X Q x I C g y K S 9 D a G F u Z 2 V k I F R 5 c G U u e 0 1 h c m t l d H B s Y W N l L D h 9 J n F 1 b 3 Q 7 L C Z x d W 9 0 O 1 N l Y 3 R p b 2 4 x L 3 N o Z W V 0 M S A o M i k v Q 2 h h b m d l Z C B U e X B l L n t N b 3 Z p Z X M s O X 0 m c X V v d D s s J n F 1 b 3 Q 7 U 2 V j d G l v b j E v c 2 h l Z X Q x I C g y K S 9 D a G F u Z 2 V k I F R 5 c G U u e 0 5 v d C B Q Y X l t Z W 5 0 L D E w f S Z x d W 9 0 O y w m c X V v d D t T Z W N 0 a W 9 u M S 9 z a G V l d D E g K D I p L 0 N o Y W 5 n Z W Q g V H l w Z S 5 7 T 3 R o Z X I g U 2 V y d m l j Z X M s M T F 9 J n F 1 b 3 Q 7 L C Z x d W 9 0 O 1 N l Y 3 R p b 2 4 x L 3 N o Z W V 0 M S A o M i k v Q 2 h h b m d l Z C B U e X B l L n t T a G 9 w c G l u Z y w x M n 0 m c X V v d D s s J n F 1 b 3 Q 7 U 2 V j d G l v b j E v c 2 h l Z X Q x I C g y K S 9 D a G F u Z 2 V k I F R 5 c G U u e 1 R l b G N v L D E z f S Z x d W 9 0 O y w m c X V v d D t T Z W N 0 a W 9 u M S 9 z a G V l d D E g K D I p L 0 N o Y W 5 n Z W Q g V H l w Z S 5 7 V H J h b n N w b 3 J 0 Y X R p b 2 4 s M T R 9 J n F 1 b 3 Q 7 L C Z x d W 9 0 O 1 N l Y 3 R p b 2 4 x L 3 N o Z W V 0 M S A o M i k v Q 2 h h b m d l Z C B U e X B l L n t U c m F 2 Z W x p b m c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I p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h U M D Y 6 M z Y 6 N D I u O D g y O D k 4 O V o i I C 8 + P E V u d H J 5 I F R 5 c G U 9 I k Z p b G x D b 2 x 1 b W 5 U e X B l c y I g V m F s d W U 9 I n N B d 0 1 K Q k F R R U J B U U V C Q V F F Q k F R R U J B U U Q i I C 8 + P E V u d H J 5 I F R 5 c G U 9 I k Z p b G x D b 2 x 1 b W 5 O Y W 1 l c y I g V m F s d W U 9 I n N b J n F 1 b 3 Q 7 e W V h c i Z x d W 9 0 O y w m c X V v d D t t b 2 5 0 a C Z x d W 9 0 O y w m c X V v d D t k Y X R l J n F 1 b 3 Q 7 L C Z x d W 9 0 O 0 J p b G x p b m d f c G N 0 J n F 1 b 3 Q 7 L C Z x d W 9 0 O 0 R l b G l 2 Z X J 5 X 3 B j d C Z x d W 9 0 O y w m c X V v d D t F b n R l c n R h a W 5 t Z W 5 0 X 3 B j d C Z x d W 9 0 O y w m c X V v d D t G b k J f c G N 0 J n F 1 b 3 Q 7 L C Z x d W 9 0 O 0 d h b W V f c G N 0 J n F 1 b 3 Q 7 L C Z x d W 9 0 O 0 1 h c m t l d H B s Y W N l X 3 B j d C Z x d W 9 0 O y w m c X V v d D t N b 3 Z p Z X N f c G N 0 J n F 1 b 3 Q 7 L C Z x d W 9 0 O 0 5 v d F 9 Q Y X l t Z W 5 0 X 3 B j d C Z x d W 9 0 O y w m c X V v d D t P d G h l c l 9 T Z X J 2 a W N l c 1 9 w Y 3 Q m c X V v d D s s J n F 1 b 3 Q 7 U 2 h v c H B p b m d f c G N 0 J n F 1 b 3 Q 7 L C Z x d W 9 0 O 1 R l b G N v X 3 B j d C Z x d W 9 0 O y w m c X V v d D t U c m F u c 3 B v c n R h d G l v b l 9 w Y 3 Q m c X V v d D s s J n F 1 b 3 Q 7 V H J h d m V s a W 5 n X 3 B j d C Z x d W 9 0 O y w m c X V v d D t V b m t u b 3 d u X 3 B j d C Z x d W 9 0 O y w m c X V v d D t 0 b 3 R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M S A o M y k v Q 2 h h b m d l Z C B U e X B l L n t 5 Z W F y L D B 9 J n F 1 b 3 Q 7 L C Z x d W 9 0 O 1 N l Y 3 R p b 2 4 x L 3 N o Z W V 0 M S A o M y k v Q 2 h h b m d l Z C B U e X B l L n t t b 2 5 0 a C w x f S Z x d W 9 0 O y w m c X V v d D t T Z W N 0 a W 9 u M S 9 z a G V l d D E g K D M p L 0 N o Y W 5 n Z W Q g V H l w Z S 5 7 Z G F 0 Z S w y f S Z x d W 9 0 O y w m c X V v d D t T Z W N 0 a W 9 u M S 9 z a G V l d D E g K D M p L 0 N o Y W 5 n Z W Q g V H l w Z S 5 7 Q m l s b G l u Z 1 9 w Y 3 Q s M 3 0 m c X V v d D s s J n F 1 b 3 Q 7 U 2 V j d G l v b j E v c 2 h l Z X Q x I C g z K S 9 D a G F u Z 2 V k I F R 5 c G U u e 0 R l b G l 2 Z X J 5 X 3 B j d C w 0 f S Z x d W 9 0 O y w m c X V v d D t T Z W N 0 a W 9 u M S 9 z a G V l d D E g K D M p L 0 N o Y W 5 n Z W Q g V H l w Z S 5 7 R W 5 0 Z X J 0 Y W l u b W V u d F 9 w Y 3 Q s N X 0 m c X V v d D s s J n F 1 b 3 Q 7 U 2 V j d G l v b j E v c 2 h l Z X Q x I C g z K S 9 D a G F u Z 2 V k I F R 5 c G U u e 0 Z u Q l 9 w Y 3 Q s N n 0 m c X V v d D s s J n F 1 b 3 Q 7 U 2 V j d G l v b j E v c 2 h l Z X Q x I C g z K S 9 D a G F u Z 2 V k I F R 5 c G U u e 0 d h b W V f c G N 0 L D d 9 J n F 1 b 3 Q 7 L C Z x d W 9 0 O 1 N l Y 3 R p b 2 4 x L 3 N o Z W V 0 M S A o M y k v Q 2 h h b m d l Z C B U e X B l L n t N Y X J r Z X R w b G F j Z V 9 w Y 3 Q s O H 0 m c X V v d D s s J n F 1 b 3 Q 7 U 2 V j d G l v b j E v c 2 h l Z X Q x I C g z K S 9 D a G F u Z 2 V k I F R 5 c G U u e 0 1 v d m l l c 1 9 w Y 3 Q s O X 0 m c X V v d D s s J n F 1 b 3 Q 7 U 2 V j d G l v b j E v c 2 h l Z X Q x I C g z K S 9 D a G F u Z 2 V k I F R 5 c G U u e 0 5 v d F 9 Q Y X l t Z W 5 0 X 3 B j d C w x M H 0 m c X V v d D s s J n F 1 b 3 Q 7 U 2 V j d G l v b j E v c 2 h l Z X Q x I C g z K S 9 D a G F u Z 2 V k I F R 5 c G U u e 0 9 0 a G V y X 1 N l c n Z p Y 2 V z X 3 B j d C w x M X 0 m c X V v d D s s J n F 1 b 3 Q 7 U 2 V j d G l v b j E v c 2 h l Z X Q x I C g z K S 9 D a G F u Z 2 V k I F R 5 c G U u e 1 N o b 3 B w a W 5 n X 3 B j d C w x M n 0 m c X V v d D s s J n F 1 b 3 Q 7 U 2 V j d G l v b j E v c 2 h l Z X Q x I C g z K S 9 D a G F u Z 2 V k I F R 5 c G U u e 1 R l b G N v X 3 B j d C w x M 3 0 m c X V v d D s s J n F 1 b 3 Q 7 U 2 V j d G l v b j E v c 2 h l Z X Q x I C g z K S 9 D a G F u Z 2 V k I F R 5 c G U u e 1 R y Y W 5 z c G 9 y d G F 0 a W 9 u X 3 B j d C w x N H 0 m c X V v d D s s J n F 1 b 3 Q 7 U 2 V j d G l v b j E v c 2 h l Z X Q x I C g z K S 9 D a G F u Z 2 V k I F R 5 c G U u e 1 R y Y X Z l b G l u Z 1 9 w Y 3 Q s M T V 9 J n F 1 b 3 Q 7 L C Z x d W 9 0 O 1 N l Y 3 R p b 2 4 x L 3 N o Z W V 0 M S A o M y k v Q 2 h h b m d l Z C B U e X B l L n t V b m t u b 3 d u X 3 B j d C w x N n 0 m c X V v d D s s J n F 1 b 3 Q 7 U 2 V j d G l v b j E v c 2 h l Z X Q x I C g z K S 9 D a G F u Z 2 V k I F R 5 c G U u e 3 R v d G F s X 3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a G V l d D E g K D M p L 0 N o Y W 5 n Z W Q g V H l w Z S 5 7 e W V h c i w w f S Z x d W 9 0 O y w m c X V v d D t T Z W N 0 a W 9 u M S 9 z a G V l d D E g K D M p L 0 N o Y W 5 n Z W Q g V H l w Z S 5 7 b W 9 u d G g s M X 0 m c X V v d D s s J n F 1 b 3 Q 7 U 2 V j d G l v b j E v c 2 h l Z X Q x I C g z K S 9 D a G F u Z 2 V k I F R 5 c G U u e 2 R h d G U s M n 0 m c X V v d D s s J n F 1 b 3 Q 7 U 2 V j d G l v b j E v c 2 h l Z X Q x I C g z K S 9 D a G F u Z 2 V k I F R 5 c G U u e 0 J p b G x p b m d f c G N 0 L D N 9 J n F 1 b 3 Q 7 L C Z x d W 9 0 O 1 N l Y 3 R p b 2 4 x L 3 N o Z W V 0 M S A o M y k v Q 2 h h b m d l Z C B U e X B l L n t E Z W x p d m V y e V 9 w Y 3 Q s N H 0 m c X V v d D s s J n F 1 b 3 Q 7 U 2 V j d G l v b j E v c 2 h l Z X Q x I C g z K S 9 D a G F u Z 2 V k I F R 5 c G U u e 0 V u d G V y d G F p b m 1 l b n R f c G N 0 L D V 9 J n F 1 b 3 Q 7 L C Z x d W 9 0 O 1 N l Y 3 R p b 2 4 x L 3 N o Z W V 0 M S A o M y k v Q 2 h h b m d l Z C B U e X B l L n t G b k J f c G N 0 L D Z 9 J n F 1 b 3 Q 7 L C Z x d W 9 0 O 1 N l Y 3 R p b 2 4 x L 3 N o Z W V 0 M S A o M y k v Q 2 h h b m d l Z C B U e X B l L n t H Y W 1 l X 3 B j d C w 3 f S Z x d W 9 0 O y w m c X V v d D t T Z W N 0 a W 9 u M S 9 z a G V l d D E g K D M p L 0 N o Y W 5 n Z W Q g V H l w Z S 5 7 T W F y a 2 V 0 c G x h Y 2 V f c G N 0 L D h 9 J n F 1 b 3 Q 7 L C Z x d W 9 0 O 1 N l Y 3 R p b 2 4 x L 3 N o Z W V 0 M S A o M y k v Q 2 h h b m d l Z C B U e X B l L n t N b 3 Z p Z X N f c G N 0 L D l 9 J n F 1 b 3 Q 7 L C Z x d W 9 0 O 1 N l Y 3 R p b 2 4 x L 3 N o Z W V 0 M S A o M y k v Q 2 h h b m d l Z C B U e X B l L n t O b 3 R f U G F 5 b W V u d F 9 w Y 3 Q s M T B 9 J n F 1 b 3 Q 7 L C Z x d W 9 0 O 1 N l Y 3 R p b 2 4 x L 3 N o Z W V 0 M S A o M y k v Q 2 h h b m d l Z C B U e X B l L n t P d G h l c l 9 T Z X J 2 a W N l c 1 9 w Y 3 Q s M T F 9 J n F 1 b 3 Q 7 L C Z x d W 9 0 O 1 N l Y 3 R p b 2 4 x L 3 N o Z W V 0 M S A o M y k v Q 2 h h b m d l Z C B U e X B l L n t T a G 9 w c G l u Z 1 9 w Y 3 Q s M T J 9 J n F 1 b 3 Q 7 L C Z x d W 9 0 O 1 N l Y 3 R p b 2 4 x L 3 N o Z W V 0 M S A o M y k v Q 2 h h b m d l Z C B U e X B l L n t U Z W x j b 1 9 w Y 3 Q s M T N 9 J n F 1 b 3 Q 7 L C Z x d W 9 0 O 1 N l Y 3 R p b 2 4 x L 3 N o Z W V 0 M S A o M y k v Q 2 h h b m d l Z C B U e X B l L n t U c m F u c 3 B v c n R h d G l v b l 9 w Y 3 Q s M T R 9 J n F 1 b 3 Q 7 L C Z x d W 9 0 O 1 N l Y 3 R p b 2 4 x L 3 N o Z W V 0 M S A o M y k v Q 2 h h b m d l Z C B U e X B l L n t U c m F 2 Z W x p b m d f c G N 0 L D E 1 f S Z x d W 9 0 O y w m c X V v d D t T Z W N 0 a W 9 u M S 9 z a G V l d D E g K D M p L 0 N o Y W 5 n Z W Q g V H l w Z S 5 7 V W 5 r b m 9 3 b l 9 w Y 3 Q s M T Z 9 J n F 1 b 3 Q 7 L C Z x d W 9 0 O 1 N l Y 3 R p b 2 4 x L 3 N o Z W V 0 M S A o M y k v Q 2 h h b m d l Z C B U e X B l L n t 0 b 3 R h b F 9 y Z X Z l b n V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z K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3 O j E 0 O j M 4 L j c y O D g 1 N j N a I i A v P j x F b n R y e S B U e X B l P S J G a W x s Q 2 9 s d W 1 u V H l w Z X M i I F Z h b H V l P S J z Q X d N S k F 3 T U U i I C 8 + P E V u d H J 5 I F R 5 c G U 9 I k Z p b G x D b 2 x 1 b W 5 O Y W 1 l c y I g V m F s d W U 9 I n N b J n F 1 b 3 Q 7 e W V h c i Z x d W 9 0 O y w m c X V v d D t t b 2 5 0 a C Z x d W 9 0 O y w m c X V v d D t k Y X R l J n F 1 b 3 Q 7 L C Z x d W 9 0 O 3 R v d G F s X 3 J l d m V u d W U m c X V v d D s s J n F 1 b 3 Q 7 c 3 R h c n R p b m d f c m V 2 Z W 5 1 Z S Z x d W 9 0 O y w m c X V v d D t j a G F u Z 2 V z X 2 N v b X B h c m l u Z 1 8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Q x I C g 0 K S 9 D a G F u Z 2 V k I F R 5 c G U u e 3 l l Y X I s M H 0 m c X V v d D s s J n F 1 b 3 Q 7 U 2 V j d G l v b j E v c 2 h l Z X Q x I C g 0 K S 9 D a G F u Z 2 V k I F R 5 c G U u e 2 1 v b n R o L D F 9 J n F 1 b 3 Q 7 L C Z x d W 9 0 O 1 N l Y 3 R p b 2 4 x L 3 N o Z W V 0 M S A o N C k v Q 2 h h b m d l Z C B U e X B l L n t k Y X R l L D J 9 J n F 1 b 3 Q 7 L C Z x d W 9 0 O 1 N l Y 3 R p b 2 4 x L 3 N o Z W V 0 M S A o N C k v Q 2 h h b m d l Z C B U e X B l L n t 0 b 3 R h b F 9 y Z X Z l b n V l L D N 9 J n F 1 b 3 Q 7 L C Z x d W 9 0 O 1 N l Y 3 R p b 2 4 x L 3 N o Z W V 0 M S A o N C k v Q 2 h h b m d l Z C B U e X B l L n t z d G F y d G l u Z 1 9 y Z X Z l b n V l L D R 9 J n F 1 b 3 Q 7 L C Z x d W 9 0 O 1 N l Y 3 R p b 2 4 x L 3 N o Z W V 0 M S A o N C k v Q 2 h h b m d l Z C B U e X B l L n t j a G F u Z 2 V z X 2 N v b X B h c m l u Z 1 8 y M D E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o Z W V 0 M S A o N C k v Q 2 h h b m d l Z C B U e X B l L n t 5 Z W F y L D B 9 J n F 1 b 3 Q 7 L C Z x d W 9 0 O 1 N l Y 3 R p b 2 4 x L 3 N o Z W V 0 M S A o N C k v Q 2 h h b m d l Z C B U e X B l L n t t b 2 5 0 a C w x f S Z x d W 9 0 O y w m c X V v d D t T Z W N 0 a W 9 u M S 9 z a G V l d D E g K D Q p L 0 N o Y W 5 n Z W Q g V H l w Z S 5 7 Z G F 0 Z S w y f S Z x d W 9 0 O y w m c X V v d D t T Z W N 0 a W 9 u M S 9 z a G V l d D E g K D Q p L 0 N o Y W 5 n Z W Q g V H l w Z S 5 7 d G 9 0 Y W x f c m V 2 Z W 5 1 Z S w z f S Z x d W 9 0 O y w m c X V v d D t T Z W N 0 a W 9 u M S 9 z a G V l d D E g K D Q p L 0 N o Y W 5 n Z W Q g V H l w Z S 5 7 c 3 R h c n R p b m d f c m V 2 Z W 5 1 Z S w 0 f S Z x d W 9 0 O y w m c X V v d D t T Z W N 0 a W 9 u M S 9 z a G V l d D E g K D Q p L 0 N o Y W 5 n Z W Q g V H l w Z S 5 7 Y 2 h h b m d l c 1 9 j b 2 1 w Y X J p b m d f M j A x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0 K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o Z W V 0 M V 9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Q x I C g 1 K S 9 D a G F u Z 2 V k I F R 5 c G U x L n t h Y 3 F 1 a X N p d G l v b l 9 t b 2 5 0 a C w w f S Z x d W 9 0 O y w m c X V v d D t T Z W N 0 a W 9 u M S 9 z a G V l d D E g K D U p L 0 N o Y W 5 n Z W Q g V H l w Z T E u e 2 9 y a W d p b m F s X 2 N 1 c 3 R v b W V y c y w x f S Z x d W 9 0 O y w m c X V v d D t T Z W N 0 a W 9 u M S 9 z a G V l d D E g K D U p L 0 N o Y W 5 n Z W Q g V H l w Z T E u e z A s M n 0 m c X V v d D s s J n F 1 b 3 Q 7 U 2 V j d G l v b j E v c 2 h l Z X Q x I C g 1 K S 9 D a G F u Z 2 V k I F R 5 c G U x L n s x L D N 9 J n F 1 b 3 Q 7 L C Z x d W 9 0 O 1 N l Y 3 R p b 2 4 x L 3 N o Z W V 0 M S A o N S k v Q 2 h h b m d l Z C B U e X B l M S 5 7 M i w 0 f S Z x d W 9 0 O y w m c X V v d D t T Z W N 0 a W 9 u M S 9 z a G V l d D E g K D U p L 0 N o Y W 5 n Z W Q g V H l w Z T E u e z M s N X 0 m c X V v d D s s J n F 1 b 3 Q 7 U 2 V j d G l v b j E v c 2 h l Z X Q x I C g 1 K S 9 D a G F u Z 2 V k I F R 5 c G U x L n s 0 L D Z 9 J n F 1 b 3 Q 7 L C Z x d W 9 0 O 1 N l Y 3 R p b 2 4 x L 3 N o Z W V 0 M S A o N S k v Q 2 h h b m d l Z C B U e X B l M S 5 7 N S w 3 f S Z x d W 9 0 O y w m c X V v d D t T Z W N 0 a W 9 u M S 9 z a G V l d D E g K D U p L 0 N o Y W 5 n Z W Q g V H l w Z T E u e z Y s O H 0 m c X V v d D s s J n F 1 b 3 Q 7 U 2 V j d G l v b j E v c 2 h l Z X Q x I C g 1 K S 9 D a G F u Z 2 V k I F R 5 c G U x L n s 3 L D l 9 J n F 1 b 3 Q 7 L C Z x d W 9 0 O 1 N l Y 3 R p b 2 4 x L 3 N o Z W V 0 M S A o N S k v Q 2 h h b m d l Z C B U e X B l M S 5 7 O C w x M H 0 m c X V v d D s s J n F 1 b 3 Q 7 U 2 V j d G l v b j E v c 2 h l Z X Q x I C g 1 K S 9 D a G F u Z 2 V k I F R 5 c G U x L n s 5 L D E x f S Z x d W 9 0 O y w m c X V v d D t T Z W N 0 a W 9 u M S 9 z a G V l d D E g K D U p L 0 N o Y W 5 n Z W Q g V H l w Z T E u e z E w L D E y f S Z x d W 9 0 O y w m c X V v d D t T Z W N 0 a W 9 u M S 9 z a G V l d D E g K D U p L 0 N o Y W 5 n Z W Q g V H l w Z T E u e z E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h l Z X Q x I C g 1 K S 9 D a G F u Z 2 V k I F R 5 c G U x L n t h Y 3 F 1 a X N p d G l v b l 9 t b 2 5 0 a C w w f S Z x d W 9 0 O y w m c X V v d D t T Z W N 0 a W 9 u M S 9 z a G V l d D E g K D U p L 0 N o Y W 5 n Z W Q g V H l w Z T E u e 2 9 y a W d p b m F s X 2 N 1 c 3 R v b W V y c y w x f S Z x d W 9 0 O y w m c X V v d D t T Z W N 0 a W 9 u M S 9 z a G V l d D E g K D U p L 0 N o Y W 5 n Z W Q g V H l w Z T E u e z A s M n 0 m c X V v d D s s J n F 1 b 3 Q 7 U 2 V j d G l v b j E v c 2 h l Z X Q x I C g 1 K S 9 D a G F u Z 2 V k I F R 5 c G U x L n s x L D N 9 J n F 1 b 3 Q 7 L C Z x d W 9 0 O 1 N l Y 3 R p b 2 4 x L 3 N o Z W V 0 M S A o N S k v Q 2 h h b m d l Z C B U e X B l M S 5 7 M i w 0 f S Z x d W 9 0 O y w m c X V v d D t T Z W N 0 a W 9 u M S 9 z a G V l d D E g K D U p L 0 N o Y W 5 n Z W Q g V H l w Z T E u e z M s N X 0 m c X V v d D s s J n F 1 b 3 Q 7 U 2 V j d G l v b j E v c 2 h l Z X Q x I C g 1 K S 9 D a G F u Z 2 V k I F R 5 c G U x L n s 0 L D Z 9 J n F 1 b 3 Q 7 L C Z x d W 9 0 O 1 N l Y 3 R p b 2 4 x L 3 N o Z W V 0 M S A o N S k v Q 2 h h b m d l Z C B U e X B l M S 5 7 N S w 3 f S Z x d W 9 0 O y w m c X V v d D t T Z W N 0 a W 9 u M S 9 z a G V l d D E g K D U p L 0 N o Y W 5 n Z W Q g V H l w Z T E u e z Y s O H 0 m c X V v d D s s J n F 1 b 3 Q 7 U 2 V j d G l v b j E v c 2 h l Z X Q x I C g 1 K S 9 D a G F u Z 2 V k I F R 5 c G U x L n s 3 L D l 9 J n F 1 b 3 Q 7 L C Z x d W 9 0 O 1 N l Y 3 R p b 2 4 x L 3 N o Z W V 0 M S A o N S k v Q 2 h h b m d l Z C B U e X B l M S 5 7 O C w x M H 0 m c X V v d D s s J n F 1 b 3 Q 7 U 2 V j d G l v b j E v c 2 h l Z X Q x I C g 1 K S 9 D a G F u Z 2 V k I F R 5 c G U x L n s 5 L D E x f S Z x d W 9 0 O y w m c X V v d D t T Z W N 0 a W 9 u M S 9 z a G V l d D E g K D U p L 0 N o Y W 5 n Z W Q g V H l w Z T E u e z E w L D E y f S Z x d W 9 0 O y w m c X V v d D t T Z W N 0 a W 9 u M S 9 z a G V l d D E g K D U p L 0 N o Y W 5 n Z W Q g V H l w Z T E u e z E x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N x d W l z a X R p b 2 5 f b W 9 u d G g m c X V v d D s s J n F 1 b 3 Q 7 b 3 J p Z 2 l u Y W x f Y 3 V z d G 9 t Z X J z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t d I i A v P j x F b n R y e S B U e X B l P S J G a W x s Q 2 9 s d W 1 u V H l w Z X M i I F Z h b H V l P S J z Q X d N R E J R V U Z C U V V G Q l F V R k J R V T 0 i I C 8 + P E V u d H J 5 I F R 5 c G U 9 I k Z p b G x M Y X N 0 V X B k Y X R l Z C I g V m F s d W U 9 I m Q y M D I y L T A 5 L T A 4 V D A 4 O j Q 4 O j I 0 L j M z N z U y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B k N T U w M j l h L T l k Y T E t N D R m N y 0 5 Y j c 3 L T A w O G V j Y j U y N j g 3 Y S I g L z 4 8 L 1 N 0 Y W J s Z U V u d H J p Z X M + P C 9 J d G V t P j x J d G V t P j x J d G V t T G 9 j Y X R p b 2 4 + P E l 0 Z W 1 U e X B l P k Z v c m 1 1 b G E 8 L 0 l 0 Z W 1 U e X B l P j x J d G V t U G F 0 a D 5 T Z W N 0 a W 9 u M S 9 z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U p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5 O j M 0 O j A x L j c 5 N D g z O T l a I i A v P j x F b n R y e S B U e X B l P S J G a W x s Q 2 9 s d W 1 u V H l w Z X M i I F Z h b H V l P S J z Q k F R R U J B U U V C Q V F F I i A v P j x F b n R y e S B U e X B l P S J G a W x s Q 2 9 s d W 1 u T m F t Z X M i I F Z h b H V l P S J z W y Z x d W 9 0 O 0 F s b W 9 z d C B s b 3 N 0 J n F 1 b 3 Q 7 L C Z x d W 9 0 O 0 J l c 3 Q g Y 3 V z d G 9 t Z X J z J n F 1 b 3 Q 7 L C Z x d W 9 0 O 0 J p Z y B T c G V u Z G V y J n F 1 b 3 Q 7 L C Z x d W 9 0 O 0 h p Y m V y b m F 0 a W 5 n J n F 1 b 3 Q 7 L C Z x d W 9 0 O 0 x v c 3 Q g Q m F k I G N 1 c 3 R v b W V y c y Z x d W 9 0 O y w m c X V v d D t M b 3 N 0 I G N 1 c 3 R v b W V y c y Z x d W 9 0 O y w m c X V v d D t M b 3 l h b C B j d X N 0 b 2 1 l c n M m c X V v d D s s J n F 1 b 3 Q 7 T m V 3 I G N 1 c 3 R v b W V y c y Z x d W 9 0 O y w m c X V v d D t Q b 3 R l b n R p Y W w g T G 9 5 Y W x p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g K D Y p L 1 B p d m 9 0 Z W Q g Q 2 9 s d W 1 u L n t B b G 1 v c 3 Q g b G 9 z d C w w f S Z x d W 9 0 O y w m c X V v d D t T Z W N 0 a W 9 u M S 9 z a G V l d D E g K D Y p L 1 B p d m 9 0 Z W Q g Q 2 9 s d W 1 u L n t C Z X N 0 I G N 1 c 3 R v b W V y c y w x f S Z x d W 9 0 O y w m c X V v d D t T Z W N 0 a W 9 u M S 9 z a G V l d D E g K D Y p L 1 B p d m 9 0 Z W Q g Q 2 9 s d W 1 u L n t C a W c g U 3 B l b m R l c i w y f S Z x d W 9 0 O y w m c X V v d D t T Z W N 0 a W 9 u M S 9 z a G V l d D E g K D Y p L 1 B p d m 9 0 Z W Q g Q 2 9 s d W 1 u L n t I a W J l c m 5 h d G l u Z y w z f S Z x d W 9 0 O y w m c X V v d D t T Z W N 0 a W 9 u M S 9 z a G V l d D E g K D Y p L 1 B p d m 9 0 Z W Q g Q 2 9 s d W 1 u L n t M b 3 N 0 I E J h Z C B j d X N 0 b 2 1 l c n M s N H 0 m c X V v d D s s J n F 1 b 3 Q 7 U 2 V j d G l v b j E v c 2 h l Z X Q x I C g 2 K S 9 Q a X Z v d G V k I E N v b H V t b i 5 7 T G 9 z d C B j d X N 0 b 2 1 l c n M s N X 0 m c X V v d D s s J n F 1 b 3 Q 7 U 2 V j d G l v b j E v c 2 h l Z X Q x I C g 2 K S 9 Q a X Z v d G V k I E N v b H V t b i 5 7 T G 9 5 Y W w g Y 3 V z d G 9 t Z X J z L D Z 9 J n F 1 b 3 Q 7 L C Z x d W 9 0 O 1 N l Y 3 R p b 2 4 x L 3 N o Z W V 0 M S A o N i k v U G l 2 b 3 R l Z C B D b 2 x 1 b W 4 u e 0 5 l d y B j d X N 0 b 2 1 l c n M s N 3 0 m c X V v d D s s J n F 1 b 3 Q 7 U 2 V j d G l v b j E v c 2 h l Z X Q x I C g 2 K S 9 Q a X Z v d G V k I E N v b H V t b i 5 7 U G 9 0 Z W 5 0 a W F s I E x v e W F s a X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Z W V 0 M S A o N i k v U G l 2 b 3 R l Z C B D b 2 x 1 b W 4 u e 0 F s b W 9 z d C B s b 3 N 0 L D B 9 J n F 1 b 3 Q 7 L C Z x d W 9 0 O 1 N l Y 3 R p b 2 4 x L 3 N o Z W V 0 M S A o N i k v U G l 2 b 3 R l Z C B D b 2 x 1 b W 4 u e 0 J l c 3 Q g Y 3 V z d G 9 t Z X J z L D F 9 J n F 1 b 3 Q 7 L C Z x d W 9 0 O 1 N l Y 3 R p b 2 4 x L 3 N o Z W V 0 M S A o N i k v U G l 2 b 3 R l Z C B D b 2 x 1 b W 4 u e 0 J p Z y B T c G V u Z G V y L D J 9 J n F 1 b 3 Q 7 L C Z x d W 9 0 O 1 N l Y 3 R p b 2 4 x L 3 N o Z W V 0 M S A o N i k v U G l 2 b 3 R l Z C B D b 2 x 1 b W 4 u e 0 h p Y m V y b m F 0 a W 5 n L D N 9 J n F 1 b 3 Q 7 L C Z x d W 9 0 O 1 N l Y 3 R p b 2 4 x L 3 N o Z W V 0 M S A o N i k v U G l 2 b 3 R l Z C B D b 2 x 1 b W 4 u e 0 x v c 3 Q g Q m F k I G N 1 c 3 R v b W V y c y w 0 f S Z x d W 9 0 O y w m c X V v d D t T Z W N 0 a W 9 u M S 9 z a G V l d D E g K D Y p L 1 B p d m 9 0 Z W Q g Q 2 9 s d W 1 u L n t M b 3 N 0 I G N 1 c 3 R v b W V y c y w 1 f S Z x d W 9 0 O y w m c X V v d D t T Z W N 0 a W 9 u M S 9 z a G V l d D E g K D Y p L 1 B p d m 9 0 Z W Q g Q 2 9 s d W 1 u L n t M b 3 l h b C B j d X N 0 b 2 1 l c n M s N n 0 m c X V v d D s s J n F 1 b 3 Q 7 U 2 V j d G l v b j E v c 2 h l Z X Q x I C g 2 K S 9 Q a X Z v d G V k I E N v b H V t b i 5 7 T m V 3 I G N 1 c 3 R v b W V y c y w 3 f S Z x d W 9 0 O y w m c X V v d D t T Z W N 0 a W 9 u M S 9 z a G V l d D E g K D Y p L 1 B p d m 9 0 Z W Q g Q 2 9 s d W 1 u L n t Q b 3 R l b n R p Y W w g T G 9 5 Y W x p c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i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2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l Z X Q x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5 V D A z O j I y O j I 5 L j I 5 N T A 4 M D h a I i A v P j x F b n R y e S B U e X B l P S J G a W x s Q 2 9 s d W 1 u V H l w Z X M i I F Z h b H V l P S J z Q 1 F N S k F 3 U T 0 i I C 8 + P E V u d H J 5 I F R 5 c G U 9 I k Z p b G x D b 2 x 1 b W 5 O Y W 1 l c y I g V m F s d W U 9 I n N b J n F 1 b 3 Q 7 Z G F 0 Z S Z x d W 9 0 O y w m c X V v d D t j a G F y Z 2 V f Y W 1 v d W 5 0 J n F 1 b 3 Q 7 L C Z x d W 9 0 O 2 1 v b n R o X 3 B y Z X l l Y X I m c X V v d D s s J n F 1 b 3 Q 7 Y W 1 v d W 5 0 X 2 1 v b n R o X 3 B y Z X l l Y X I m c X V v d D s s J n F 1 b 3 Q 7 c G N 0 X 2 R p Z m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E g K D c p L 0 N o Y W 5 n Z W Q g V H l w Z S 5 7 Z G F 0 Z S w w f S Z x d W 9 0 O y w m c X V v d D t T Z W N 0 a W 9 u M S 9 z a G V l d D E g K D c p L 0 N o Y W 5 n Z W Q g V H l w Z S 5 7 Y 2 h h c m d l X 2 F t b 3 V u d C w x f S Z x d W 9 0 O y w m c X V v d D t T Z W N 0 a W 9 u M S 9 z a G V l d D E g K D c p L 0 N o Y W 5 n Z W Q g V H l w Z S 5 7 b W 9 u d G h f c H J l e W V h c i w y f S Z x d W 9 0 O y w m c X V v d D t T Z W N 0 a W 9 u M S 9 z a G V l d D E g K D c p L 0 N o Y W 5 n Z W Q g V H l w Z S 5 7 Y W 1 v d W 5 0 X 2 1 v b n R o X 3 B y Z X l l Y X I s M 3 0 m c X V v d D s s J n F 1 b 3 Q 7 U 2 V j d G l v b j E v c 2 h l Z X Q x I C g 3 K S 9 D a G F u Z 2 V k I F R 5 c G U u e 3 B j d F 9 k a W Z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o Z W V 0 M S A o N y k v Q 2 h h b m d l Z C B U e X B l L n t k Y X R l L D B 9 J n F 1 b 3 Q 7 L C Z x d W 9 0 O 1 N l Y 3 R p b 2 4 x L 3 N o Z W V 0 M S A o N y k v Q 2 h h b m d l Z C B U e X B l L n t j a G F y Z 2 V f Y W 1 v d W 5 0 L D F 9 J n F 1 b 3 Q 7 L C Z x d W 9 0 O 1 N l Y 3 R p b 2 4 x L 3 N o Z W V 0 M S A o N y k v Q 2 h h b m d l Z C B U e X B l L n t t b 2 5 0 a F 9 w c m V 5 Z W F y L D J 9 J n F 1 b 3 Q 7 L C Z x d W 9 0 O 1 N l Y 3 R p b 2 4 x L 3 N o Z W V 0 M S A o N y k v Q 2 h h b m d l Z C B U e X B l L n t h b W 9 1 b n R f b W 9 u d G h f c H J l e W V h c i w z f S Z x d W 9 0 O y w m c X V v d D t T Z W N 0 a W 9 u M S 9 z a G V l d D E g K D c p L 0 N o Y W 5 n Z W Q g V H l w Z S 5 7 c G N 0 X 2 R p Z m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D E l M j A o N y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M S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8 z b j g L + d R I K Q 5 E W X H w M A A A A A A A I A A A A A A B B m A A A A A Q A A I A A A A I x A J C D Q L u 2 y n 1 W o O t F 3 6 1 a Z q e 8 T S 3 t P y X C b v E s Q E + h l A A A A A A 6 A A A A A A g A A I A A A A M Y e t f T b d 9 G Q b 5 4 b B S 3 6 w T 1 W D k P j h / L n H x Z j d D q 2 a t Q b U A A A A D + X z V z t Z c W J z H y g o s u v z e o P 2 Y 4 i S s s n B l m N u Z K E / n S 2 Q v l D z 0 P R Y s 1 1 V L R 8 r n I x W U 3 5 / 8 6 d x 7 V f S 0 i k v i v 4 h c 9 I 5 p g i a + M 9 T 3 k F 8 M B f i j V x Q A A A A D d N C e R p G J k L b 4 s 1 G x E 6 s m I O q F b o C R G B X t x W i 0 B A 5 M A n C Z O 4 + t q 5 J W 5 b h 6 c R x z M X X x k o R g K k B W H L a c h 1 / 4 d 9 t 9 E = < / D a t a M a s h u p > 
</file>

<file path=customXml/itemProps1.xml><?xml version="1.0" encoding="utf-8"?>
<ds:datastoreItem xmlns:ds="http://schemas.openxmlformats.org/officeDocument/2006/customXml" ds:itemID="{72971798-FC18-40DB-8F38-8EBF7817B6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5</vt:lpstr>
      <vt:lpstr>4</vt:lpstr>
      <vt:lpstr>6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2022-09-08T05:12:29Z</dcterms:created>
  <dcterms:modified xsi:type="dcterms:W3CDTF">2022-09-09T06:28:00Z</dcterms:modified>
</cp:coreProperties>
</file>